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9135"/>
  </bookViews>
  <sheets>
    <sheet name="Riepilogo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9" i="1" l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</calcChain>
</file>

<file path=xl/sharedStrings.xml><?xml version="1.0" encoding="utf-8"?>
<sst xmlns="http://schemas.openxmlformats.org/spreadsheetml/2006/main" count="101" uniqueCount="73">
  <si>
    <t>N.</t>
  </si>
  <si>
    <t>Ambito</t>
  </si>
  <si>
    <t>Prov.</t>
  </si>
  <si>
    <t>E.C.A.D.</t>
  </si>
  <si>
    <t>Azione 1</t>
  </si>
  <si>
    <t>Azione 2</t>
  </si>
  <si>
    <t>Azione 3</t>
  </si>
  <si>
    <t>Azione 4</t>
  </si>
  <si>
    <t>Totali</t>
  </si>
  <si>
    <t>Fondo Nazionale per la Famiglia 2016</t>
  </si>
  <si>
    <t>Fondo Regionale per la Famiglia</t>
  </si>
  <si>
    <t>Fondo Nazionale per la Famiglia 2017</t>
  </si>
  <si>
    <t>Fondo Sociale Regionale 2018</t>
  </si>
  <si>
    <t>01</t>
  </si>
  <si>
    <t>L'Aquila</t>
  </si>
  <si>
    <t>AQ</t>
  </si>
  <si>
    <t>02</t>
  </si>
  <si>
    <t>Marsica</t>
  </si>
  <si>
    <t>03</t>
  </si>
  <si>
    <t>Avezzano</t>
  </si>
  <si>
    <t>04</t>
  </si>
  <si>
    <t>Peligno</t>
  </si>
  <si>
    <t>05</t>
  </si>
  <si>
    <t>Montagne Aquilane</t>
  </si>
  <si>
    <t>06</t>
  </si>
  <si>
    <t>Sangrino</t>
  </si>
  <si>
    <t>07</t>
  </si>
  <si>
    <t>Vastese</t>
  </si>
  <si>
    <t>CH</t>
  </si>
  <si>
    <t>08</t>
  </si>
  <si>
    <t>Chieti</t>
  </si>
  <si>
    <t>09</t>
  </si>
  <si>
    <t>Val di Foro</t>
  </si>
  <si>
    <t>10</t>
  </si>
  <si>
    <t>Ortonese</t>
  </si>
  <si>
    <t>11</t>
  </si>
  <si>
    <t>Frentano</t>
  </si>
  <si>
    <t>12</t>
  </si>
  <si>
    <t>Sangro - Aventino</t>
  </si>
  <si>
    <t>13</t>
  </si>
  <si>
    <t>Marrucino</t>
  </si>
  <si>
    <t>14</t>
  </si>
  <si>
    <t>Alto Vastese</t>
  </si>
  <si>
    <t>15</t>
  </si>
  <si>
    <t>Pescara</t>
  </si>
  <si>
    <t>PE</t>
  </si>
  <si>
    <t>16</t>
  </si>
  <si>
    <t>Metropolitano</t>
  </si>
  <si>
    <t>17</t>
  </si>
  <si>
    <t>Montagna Pescarese</t>
  </si>
  <si>
    <t>18</t>
  </si>
  <si>
    <t>Montesilvano</t>
  </si>
  <si>
    <t>19</t>
  </si>
  <si>
    <t>Vestino</t>
  </si>
  <si>
    <t>20</t>
  </si>
  <si>
    <t>Teramo</t>
  </si>
  <si>
    <t>TE</t>
  </si>
  <si>
    <t>21</t>
  </si>
  <si>
    <t>Val Vibrata</t>
  </si>
  <si>
    <t>22</t>
  </si>
  <si>
    <t>Tordino - Vomano</t>
  </si>
  <si>
    <t>23</t>
  </si>
  <si>
    <t>Fino - Cerrano</t>
  </si>
  <si>
    <t>24</t>
  </si>
  <si>
    <t>Gran Sasso - Laga</t>
  </si>
  <si>
    <t>Totale</t>
  </si>
  <si>
    <t>COFINANZIAMENTO 20% FONDO NAZIONALE</t>
  </si>
  <si>
    <t xml:space="preserve">  </t>
  </si>
  <si>
    <t xml:space="preserve">Cofinanziamento 20%Fondo Nazionale per la Famiglia 2016 </t>
  </si>
  <si>
    <t xml:space="preserve">Cofinanziamento 20%  Fondo Nazionale per la Famiglia 2017 </t>
  </si>
  <si>
    <t>ALLEGATO A</t>
  </si>
  <si>
    <t>Azione 1 e 2</t>
  </si>
  <si>
    <t>Piano Regionale per la Famiglia 2018: Riparto risorse assegnate agli Amiti Distrettuali Sociali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</si>
</sst>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€&quot;\ * #,##0.00_-;\-&quot;€&quot;\ * #,##0.00_-;_-&quot;€&quot;\ 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name val="Calibri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10"/>
      <color indexed="8"/>
      <name val="Arial"/>
      <family val="2"/>
    </font>
    <font>
      <sz val="9"/>
      <color indexed="8"/>
      <name val="Calibri"/>
      <family val="2"/>
      <scheme val="minor"/>
    </font>
    <font>
      <b/>
      <sz val="8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 style="double">
        <color theme="0" tint="-0.34998626667073579"/>
      </right>
      <top style="medium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theme="0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6" fillId="0" borderId="0"/>
  </cellStyleXfs>
  <cellXfs count="31">
    <xf numFmtId="0" fontId="0" fillId="0" borderId="0" xfId="0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wrapText="1"/>
    </xf>
    <xf numFmtId="0" fontId="5" fillId="0" borderId="0" xfId="0" applyFont="1" applyAlignment="1">
      <alignment vertical="center"/>
    </xf>
    <xf numFmtId="0" fontId="7" fillId="4" borderId="2" xfId="2" applyFont="1" applyFill="1" applyBorder="1" applyAlignment="1">
      <alignment vertical="center" wrapText="1"/>
    </xf>
    <xf numFmtId="0" fontId="7" fillId="4" borderId="2" xfId="2" applyFont="1" applyFill="1" applyBorder="1" applyAlignment="1">
      <alignment horizontal="center" vertical="center" wrapText="1"/>
    </xf>
    <xf numFmtId="0" fontId="5" fillId="0" borderId="2" xfId="0" applyFont="1" applyBorder="1" applyAlignment="1">
      <alignment vertical="center"/>
    </xf>
    <xf numFmtId="44" fontId="5" fillId="0" borderId="2" xfId="1" applyFont="1" applyBorder="1" applyAlignment="1">
      <alignment vertical="center"/>
    </xf>
    <xf numFmtId="44" fontId="4" fillId="5" borderId="2" xfId="0" applyNumberFormat="1" applyFont="1" applyFill="1" applyBorder="1" applyAlignment="1">
      <alignment vertical="center"/>
    </xf>
    <xf numFmtId="0" fontId="4" fillId="0" borderId="2" xfId="0" applyFont="1" applyBorder="1" applyAlignment="1">
      <alignment horizontal="right" vertical="center"/>
    </xf>
    <xf numFmtId="44" fontId="4" fillId="3" borderId="2" xfId="0" applyNumberFormat="1" applyFont="1" applyFill="1" applyBorder="1" applyAlignment="1">
      <alignment vertical="center"/>
    </xf>
    <xf numFmtId="0" fontId="5" fillId="0" borderId="2" xfId="0" applyFont="1" applyBorder="1"/>
    <xf numFmtId="44" fontId="4" fillId="0" borderId="2" xfId="0" applyNumberFormat="1" applyFont="1" applyBorder="1"/>
    <xf numFmtId="0" fontId="4" fillId="0" borderId="2" xfId="0" applyFont="1" applyBorder="1"/>
    <xf numFmtId="0" fontId="4" fillId="0" borderId="2" xfId="0" applyFont="1" applyBorder="1" applyAlignment="1">
      <alignment horizontal="center"/>
    </xf>
    <xf numFmtId="0" fontId="9" fillId="4" borderId="2" xfId="2" applyFont="1" applyFill="1" applyBorder="1" applyAlignment="1">
      <alignment vertical="center" wrapText="1"/>
    </xf>
    <xf numFmtId="0" fontId="4" fillId="3" borderId="2" xfId="0" applyFont="1" applyFill="1" applyBorder="1" applyAlignment="1">
      <alignment horizontal="center" vertical="center"/>
    </xf>
    <xf numFmtId="0" fontId="8" fillId="2" borderId="2" xfId="2" applyFont="1" applyFill="1" applyBorder="1" applyAlignment="1">
      <alignment horizontal="center" vertical="center" wrapText="1"/>
    </xf>
    <xf numFmtId="44" fontId="5" fillId="0" borderId="2" xfId="0" applyNumberFormat="1" applyFont="1" applyBorder="1" applyAlignment="1">
      <alignment vertical="center"/>
    </xf>
    <xf numFmtId="44" fontId="4" fillId="0" borderId="2" xfId="0" applyNumberFormat="1" applyFont="1" applyBorder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4" fillId="2" borderId="3" xfId="2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</cellXfs>
  <cellStyles count="3">
    <cellStyle name="Normale" xfId="0" builtinId="0"/>
    <cellStyle name="Normale_Foglio1" xfId="2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tabSelected="1" workbookViewId="0">
      <selection activeCell="A2" sqref="A2"/>
    </sheetView>
  </sheetViews>
  <sheetFormatPr defaultColWidth="22" defaultRowHeight="12" x14ac:dyDescent="0.2"/>
  <cols>
    <col min="1" max="1" width="3" style="2" bestFit="1" customWidth="1"/>
    <col min="2" max="2" width="15.7109375" style="2" customWidth="1"/>
    <col min="3" max="3" width="4.5703125" style="2" bestFit="1" customWidth="1"/>
    <col min="4" max="4" width="8.7109375" style="2" customWidth="1"/>
    <col min="5" max="5" width="11" style="2" customWidth="1"/>
    <col min="6" max="6" width="11.140625" style="2" customWidth="1"/>
    <col min="7" max="7" width="10" style="2" customWidth="1"/>
    <col min="8" max="8" width="10.85546875" style="2" customWidth="1"/>
    <col min="9" max="10" width="11.85546875" style="2" bestFit="1" customWidth="1"/>
    <col min="11" max="11" width="11.28515625" style="2" customWidth="1"/>
    <col min="12" max="12" width="12.42578125" style="2" bestFit="1" customWidth="1"/>
    <col min="13" max="13" width="10.42578125" style="2" customWidth="1"/>
    <col min="14" max="14" width="10" style="2" customWidth="1"/>
    <col min="15" max="15" width="10.28515625" style="2" customWidth="1"/>
    <col min="16" max="256" width="22" style="2"/>
    <col min="257" max="257" width="3" style="2" bestFit="1" customWidth="1"/>
    <col min="258" max="258" width="17.42578125" style="2" bestFit="1" customWidth="1"/>
    <col min="259" max="259" width="4.5703125" style="2" bestFit="1" customWidth="1"/>
    <col min="260" max="260" width="14.42578125" style="2" customWidth="1"/>
    <col min="261" max="261" width="15.5703125" style="2" bestFit="1" customWidth="1"/>
    <col min="262" max="262" width="12.7109375" style="2" bestFit="1" customWidth="1"/>
    <col min="263" max="263" width="15.5703125" style="2" bestFit="1" customWidth="1"/>
    <col min="264" max="264" width="12.7109375" style="2" bestFit="1" customWidth="1"/>
    <col min="265" max="267" width="11.85546875" style="2" bestFit="1" customWidth="1"/>
    <col min="268" max="268" width="12.42578125" style="2" bestFit="1" customWidth="1"/>
    <col min="269" max="512" width="22" style="2"/>
    <col min="513" max="513" width="3" style="2" bestFit="1" customWidth="1"/>
    <col min="514" max="514" width="17.42578125" style="2" bestFit="1" customWidth="1"/>
    <col min="515" max="515" width="4.5703125" style="2" bestFit="1" customWidth="1"/>
    <col min="516" max="516" width="14.42578125" style="2" customWidth="1"/>
    <col min="517" max="517" width="15.5703125" style="2" bestFit="1" customWidth="1"/>
    <col min="518" max="518" width="12.7109375" style="2" bestFit="1" customWidth="1"/>
    <col min="519" max="519" width="15.5703125" style="2" bestFit="1" customWidth="1"/>
    <col min="520" max="520" width="12.7109375" style="2" bestFit="1" customWidth="1"/>
    <col min="521" max="523" width="11.85546875" style="2" bestFit="1" customWidth="1"/>
    <col min="524" max="524" width="12.42578125" style="2" bestFit="1" customWidth="1"/>
    <col min="525" max="768" width="22" style="2"/>
    <col min="769" max="769" width="3" style="2" bestFit="1" customWidth="1"/>
    <col min="770" max="770" width="17.42578125" style="2" bestFit="1" customWidth="1"/>
    <col min="771" max="771" width="4.5703125" style="2" bestFit="1" customWidth="1"/>
    <col min="772" max="772" width="14.42578125" style="2" customWidth="1"/>
    <col min="773" max="773" width="15.5703125" style="2" bestFit="1" customWidth="1"/>
    <col min="774" max="774" width="12.7109375" style="2" bestFit="1" customWidth="1"/>
    <col min="775" max="775" width="15.5703125" style="2" bestFit="1" customWidth="1"/>
    <col min="776" max="776" width="12.7109375" style="2" bestFit="1" customWidth="1"/>
    <col min="777" max="779" width="11.85546875" style="2" bestFit="1" customWidth="1"/>
    <col min="780" max="780" width="12.42578125" style="2" bestFit="1" customWidth="1"/>
    <col min="781" max="1024" width="22" style="2"/>
    <col min="1025" max="1025" width="3" style="2" bestFit="1" customWidth="1"/>
    <col min="1026" max="1026" width="17.42578125" style="2" bestFit="1" customWidth="1"/>
    <col min="1027" max="1027" width="4.5703125" style="2" bestFit="1" customWidth="1"/>
    <col min="1028" max="1028" width="14.42578125" style="2" customWidth="1"/>
    <col min="1029" max="1029" width="15.5703125" style="2" bestFit="1" customWidth="1"/>
    <col min="1030" max="1030" width="12.7109375" style="2" bestFit="1" customWidth="1"/>
    <col min="1031" max="1031" width="15.5703125" style="2" bestFit="1" customWidth="1"/>
    <col min="1032" max="1032" width="12.7109375" style="2" bestFit="1" customWidth="1"/>
    <col min="1033" max="1035" width="11.85546875" style="2" bestFit="1" customWidth="1"/>
    <col min="1036" max="1036" width="12.42578125" style="2" bestFit="1" customWidth="1"/>
    <col min="1037" max="1280" width="22" style="2"/>
    <col min="1281" max="1281" width="3" style="2" bestFit="1" customWidth="1"/>
    <col min="1282" max="1282" width="17.42578125" style="2" bestFit="1" customWidth="1"/>
    <col min="1283" max="1283" width="4.5703125" style="2" bestFit="1" customWidth="1"/>
    <col min="1284" max="1284" width="14.42578125" style="2" customWidth="1"/>
    <col min="1285" max="1285" width="15.5703125" style="2" bestFit="1" customWidth="1"/>
    <col min="1286" max="1286" width="12.7109375" style="2" bestFit="1" customWidth="1"/>
    <col min="1287" max="1287" width="15.5703125" style="2" bestFit="1" customWidth="1"/>
    <col min="1288" max="1288" width="12.7109375" style="2" bestFit="1" customWidth="1"/>
    <col min="1289" max="1291" width="11.85546875" style="2" bestFit="1" customWidth="1"/>
    <col min="1292" max="1292" width="12.42578125" style="2" bestFit="1" customWidth="1"/>
    <col min="1293" max="1536" width="22" style="2"/>
    <col min="1537" max="1537" width="3" style="2" bestFit="1" customWidth="1"/>
    <col min="1538" max="1538" width="17.42578125" style="2" bestFit="1" customWidth="1"/>
    <col min="1539" max="1539" width="4.5703125" style="2" bestFit="1" customWidth="1"/>
    <col min="1540" max="1540" width="14.42578125" style="2" customWidth="1"/>
    <col min="1541" max="1541" width="15.5703125" style="2" bestFit="1" customWidth="1"/>
    <col min="1542" max="1542" width="12.7109375" style="2" bestFit="1" customWidth="1"/>
    <col min="1543" max="1543" width="15.5703125" style="2" bestFit="1" customWidth="1"/>
    <col min="1544" max="1544" width="12.7109375" style="2" bestFit="1" customWidth="1"/>
    <col min="1545" max="1547" width="11.85546875" style="2" bestFit="1" customWidth="1"/>
    <col min="1548" max="1548" width="12.42578125" style="2" bestFit="1" customWidth="1"/>
    <col min="1549" max="1792" width="22" style="2"/>
    <col min="1793" max="1793" width="3" style="2" bestFit="1" customWidth="1"/>
    <col min="1794" max="1794" width="17.42578125" style="2" bestFit="1" customWidth="1"/>
    <col min="1795" max="1795" width="4.5703125" style="2" bestFit="1" customWidth="1"/>
    <col min="1796" max="1796" width="14.42578125" style="2" customWidth="1"/>
    <col min="1797" max="1797" width="15.5703125" style="2" bestFit="1" customWidth="1"/>
    <col min="1798" max="1798" width="12.7109375" style="2" bestFit="1" customWidth="1"/>
    <col min="1799" max="1799" width="15.5703125" style="2" bestFit="1" customWidth="1"/>
    <col min="1800" max="1800" width="12.7109375" style="2" bestFit="1" customWidth="1"/>
    <col min="1801" max="1803" width="11.85546875" style="2" bestFit="1" customWidth="1"/>
    <col min="1804" max="1804" width="12.42578125" style="2" bestFit="1" customWidth="1"/>
    <col min="1805" max="2048" width="22" style="2"/>
    <col min="2049" max="2049" width="3" style="2" bestFit="1" customWidth="1"/>
    <col min="2050" max="2050" width="17.42578125" style="2" bestFit="1" customWidth="1"/>
    <col min="2051" max="2051" width="4.5703125" style="2" bestFit="1" customWidth="1"/>
    <col min="2052" max="2052" width="14.42578125" style="2" customWidth="1"/>
    <col min="2053" max="2053" width="15.5703125" style="2" bestFit="1" customWidth="1"/>
    <col min="2054" max="2054" width="12.7109375" style="2" bestFit="1" customWidth="1"/>
    <col min="2055" max="2055" width="15.5703125" style="2" bestFit="1" customWidth="1"/>
    <col min="2056" max="2056" width="12.7109375" style="2" bestFit="1" customWidth="1"/>
    <col min="2057" max="2059" width="11.85546875" style="2" bestFit="1" customWidth="1"/>
    <col min="2060" max="2060" width="12.42578125" style="2" bestFit="1" customWidth="1"/>
    <col min="2061" max="2304" width="22" style="2"/>
    <col min="2305" max="2305" width="3" style="2" bestFit="1" customWidth="1"/>
    <col min="2306" max="2306" width="17.42578125" style="2" bestFit="1" customWidth="1"/>
    <col min="2307" max="2307" width="4.5703125" style="2" bestFit="1" customWidth="1"/>
    <col min="2308" max="2308" width="14.42578125" style="2" customWidth="1"/>
    <col min="2309" max="2309" width="15.5703125" style="2" bestFit="1" customWidth="1"/>
    <col min="2310" max="2310" width="12.7109375" style="2" bestFit="1" customWidth="1"/>
    <col min="2311" max="2311" width="15.5703125" style="2" bestFit="1" customWidth="1"/>
    <col min="2312" max="2312" width="12.7109375" style="2" bestFit="1" customWidth="1"/>
    <col min="2313" max="2315" width="11.85546875" style="2" bestFit="1" customWidth="1"/>
    <col min="2316" max="2316" width="12.42578125" style="2" bestFit="1" customWidth="1"/>
    <col min="2317" max="2560" width="22" style="2"/>
    <col min="2561" max="2561" width="3" style="2" bestFit="1" customWidth="1"/>
    <col min="2562" max="2562" width="17.42578125" style="2" bestFit="1" customWidth="1"/>
    <col min="2563" max="2563" width="4.5703125" style="2" bestFit="1" customWidth="1"/>
    <col min="2564" max="2564" width="14.42578125" style="2" customWidth="1"/>
    <col min="2565" max="2565" width="15.5703125" style="2" bestFit="1" customWidth="1"/>
    <col min="2566" max="2566" width="12.7109375" style="2" bestFit="1" customWidth="1"/>
    <col min="2567" max="2567" width="15.5703125" style="2" bestFit="1" customWidth="1"/>
    <col min="2568" max="2568" width="12.7109375" style="2" bestFit="1" customWidth="1"/>
    <col min="2569" max="2571" width="11.85546875" style="2" bestFit="1" customWidth="1"/>
    <col min="2572" max="2572" width="12.42578125" style="2" bestFit="1" customWidth="1"/>
    <col min="2573" max="2816" width="22" style="2"/>
    <col min="2817" max="2817" width="3" style="2" bestFit="1" customWidth="1"/>
    <col min="2818" max="2818" width="17.42578125" style="2" bestFit="1" customWidth="1"/>
    <col min="2819" max="2819" width="4.5703125" style="2" bestFit="1" customWidth="1"/>
    <col min="2820" max="2820" width="14.42578125" style="2" customWidth="1"/>
    <col min="2821" max="2821" width="15.5703125" style="2" bestFit="1" customWidth="1"/>
    <col min="2822" max="2822" width="12.7109375" style="2" bestFit="1" customWidth="1"/>
    <col min="2823" max="2823" width="15.5703125" style="2" bestFit="1" customWidth="1"/>
    <col min="2824" max="2824" width="12.7109375" style="2" bestFit="1" customWidth="1"/>
    <col min="2825" max="2827" width="11.85546875" style="2" bestFit="1" customWidth="1"/>
    <col min="2828" max="2828" width="12.42578125" style="2" bestFit="1" customWidth="1"/>
    <col min="2829" max="3072" width="22" style="2"/>
    <col min="3073" max="3073" width="3" style="2" bestFit="1" customWidth="1"/>
    <col min="3074" max="3074" width="17.42578125" style="2" bestFit="1" customWidth="1"/>
    <col min="3075" max="3075" width="4.5703125" style="2" bestFit="1" customWidth="1"/>
    <col min="3076" max="3076" width="14.42578125" style="2" customWidth="1"/>
    <col min="3077" max="3077" width="15.5703125" style="2" bestFit="1" customWidth="1"/>
    <col min="3078" max="3078" width="12.7109375" style="2" bestFit="1" customWidth="1"/>
    <col min="3079" max="3079" width="15.5703125" style="2" bestFit="1" customWidth="1"/>
    <col min="3080" max="3080" width="12.7109375" style="2" bestFit="1" customWidth="1"/>
    <col min="3081" max="3083" width="11.85546875" style="2" bestFit="1" customWidth="1"/>
    <col min="3084" max="3084" width="12.42578125" style="2" bestFit="1" customWidth="1"/>
    <col min="3085" max="3328" width="22" style="2"/>
    <col min="3329" max="3329" width="3" style="2" bestFit="1" customWidth="1"/>
    <col min="3330" max="3330" width="17.42578125" style="2" bestFit="1" customWidth="1"/>
    <col min="3331" max="3331" width="4.5703125" style="2" bestFit="1" customWidth="1"/>
    <col min="3332" max="3332" width="14.42578125" style="2" customWidth="1"/>
    <col min="3333" max="3333" width="15.5703125" style="2" bestFit="1" customWidth="1"/>
    <col min="3334" max="3334" width="12.7109375" style="2" bestFit="1" customWidth="1"/>
    <col min="3335" max="3335" width="15.5703125" style="2" bestFit="1" customWidth="1"/>
    <col min="3336" max="3336" width="12.7109375" style="2" bestFit="1" customWidth="1"/>
    <col min="3337" max="3339" width="11.85546875" style="2" bestFit="1" customWidth="1"/>
    <col min="3340" max="3340" width="12.42578125" style="2" bestFit="1" customWidth="1"/>
    <col min="3341" max="3584" width="22" style="2"/>
    <col min="3585" max="3585" width="3" style="2" bestFit="1" customWidth="1"/>
    <col min="3586" max="3586" width="17.42578125" style="2" bestFit="1" customWidth="1"/>
    <col min="3587" max="3587" width="4.5703125" style="2" bestFit="1" customWidth="1"/>
    <col min="3588" max="3588" width="14.42578125" style="2" customWidth="1"/>
    <col min="3589" max="3589" width="15.5703125" style="2" bestFit="1" customWidth="1"/>
    <col min="3590" max="3590" width="12.7109375" style="2" bestFit="1" customWidth="1"/>
    <col min="3591" max="3591" width="15.5703125" style="2" bestFit="1" customWidth="1"/>
    <col min="3592" max="3592" width="12.7109375" style="2" bestFit="1" customWidth="1"/>
    <col min="3593" max="3595" width="11.85546875" style="2" bestFit="1" customWidth="1"/>
    <col min="3596" max="3596" width="12.42578125" style="2" bestFit="1" customWidth="1"/>
    <col min="3597" max="3840" width="22" style="2"/>
    <col min="3841" max="3841" width="3" style="2" bestFit="1" customWidth="1"/>
    <col min="3842" max="3842" width="17.42578125" style="2" bestFit="1" customWidth="1"/>
    <col min="3843" max="3843" width="4.5703125" style="2" bestFit="1" customWidth="1"/>
    <col min="3844" max="3844" width="14.42578125" style="2" customWidth="1"/>
    <col min="3845" max="3845" width="15.5703125" style="2" bestFit="1" customWidth="1"/>
    <col min="3846" max="3846" width="12.7109375" style="2" bestFit="1" customWidth="1"/>
    <col min="3847" max="3847" width="15.5703125" style="2" bestFit="1" customWidth="1"/>
    <col min="3848" max="3848" width="12.7109375" style="2" bestFit="1" customWidth="1"/>
    <col min="3849" max="3851" width="11.85546875" style="2" bestFit="1" customWidth="1"/>
    <col min="3852" max="3852" width="12.42578125" style="2" bestFit="1" customWidth="1"/>
    <col min="3853" max="4096" width="22" style="2"/>
    <col min="4097" max="4097" width="3" style="2" bestFit="1" customWidth="1"/>
    <col min="4098" max="4098" width="17.42578125" style="2" bestFit="1" customWidth="1"/>
    <col min="4099" max="4099" width="4.5703125" style="2" bestFit="1" customWidth="1"/>
    <col min="4100" max="4100" width="14.42578125" style="2" customWidth="1"/>
    <col min="4101" max="4101" width="15.5703125" style="2" bestFit="1" customWidth="1"/>
    <col min="4102" max="4102" width="12.7109375" style="2" bestFit="1" customWidth="1"/>
    <col min="4103" max="4103" width="15.5703125" style="2" bestFit="1" customWidth="1"/>
    <col min="4104" max="4104" width="12.7109375" style="2" bestFit="1" customWidth="1"/>
    <col min="4105" max="4107" width="11.85546875" style="2" bestFit="1" customWidth="1"/>
    <col min="4108" max="4108" width="12.42578125" style="2" bestFit="1" customWidth="1"/>
    <col min="4109" max="4352" width="22" style="2"/>
    <col min="4353" max="4353" width="3" style="2" bestFit="1" customWidth="1"/>
    <col min="4354" max="4354" width="17.42578125" style="2" bestFit="1" customWidth="1"/>
    <col min="4355" max="4355" width="4.5703125" style="2" bestFit="1" customWidth="1"/>
    <col min="4356" max="4356" width="14.42578125" style="2" customWidth="1"/>
    <col min="4357" max="4357" width="15.5703125" style="2" bestFit="1" customWidth="1"/>
    <col min="4358" max="4358" width="12.7109375" style="2" bestFit="1" customWidth="1"/>
    <col min="4359" max="4359" width="15.5703125" style="2" bestFit="1" customWidth="1"/>
    <col min="4360" max="4360" width="12.7109375" style="2" bestFit="1" customWidth="1"/>
    <col min="4361" max="4363" width="11.85546875" style="2" bestFit="1" customWidth="1"/>
    <col min="4364" max="4364" width="12.42578125" style="2" bestFit="1" customWidth="1"/>
    <col min="4365" max="4608" width="22" style="2"/>
    <col min="4609" max="4609" width="3" style="2" bestFit="1" customWidth="1"/>
    <col min="4610" max="4610" width="17.42578125" style="2" bestFit="1" customWidth="1"/>
    <col min="4611" max="4611" width="4.5703125" style="2" bestFit="1" customWidth="1"/>
    <col min="4612" max="4612" width="14.42578125" style="2" customWidth="1"/>
    <col min="4613" max="4613" width="15.5703125" style="2" bestFit="1" customWidth="1"/>
    <col min="4614" max="4614" width="12.7109375" style="2" bestFit="1" customWidth="1"/>
    <col min="4615" max="4615" width="15.5703125" style="2" bestFit="1" customWidth="1"/>
    <col min="4616" max="4616" width="12.7109375" style="2" bestFit="1" customWidth="1"/>
    <col min="4617" max="4619" width="11.85546875" style="2" bestFit="1" customWidth="1"/>
    <col min="4620" max="4620" width="12.42578125" style="2" bestFit="1" customWidth="1"/>
    <col min="4621" max="4864" width="22" style="2"/>
    <col min="4865" max="4865" width="3" style="2" bestFit="1" customWidth="1"/>
    <col min="4866" max="4866" width="17.42578125" style="2" bestFit="1" customWidth="1"/>
    <col min="4867" max="4867" width="4.5703125" style="2" bestFit="1" customWidth="1"/>
    <col min="4868" max="4868" width="14.42578125" style="2" customWidth="1"/>
    <col min="4869" max="4869" width="15.5703125" style="2" bestFit="1" customWidth="1"/>
    <col min="4870" max="4870" width="12.7109375" style="2" bestFit="1" customWidth="1"/>
    <col min="4871" max="4871" width="15.5703125" style="2" bestFit="1" customWidth="1"/>
    <col min="4872" max="4872" width="12.7109375" style="2" bestFit="1" customWidth="1"/>
    <col min="4873" max="4875" width="11.85546875" style="2" bestFit="1" customWidth="1"/>
    <col min="4876" max="4876" width="12.42578125" style="2" bestFit="1" customWidth="1"/>
    <col min="4877" max="5120" width="22" style="2"/>
    <col min="5121" max="5121" width="3" style="2" bestFit="1" customWidth="1"/>
    <col min="5122" max="5122" width="17.42578125" style="2" bestFit="1" customWidth="1"/>
    <col min="5123" max="5123" width="4.5703125" style="2" bestFit="1" customWidth="1"/>
    <col min="5124" max="5124" width="14.42578125" style="2" customWidth="1"/>
    <col min="5125" max="5125" width="15.5703125" style="2" bestFit="1" customWidth="1"/>
    <col min="5126" max="5126" width="12.7109375" style="2" bestFit="1" customWidth="1"/>
    <col min="5127" max="5127" width="15.5703125" style="2" bestFit="1" customWidth="1"/>
    <col min="5128" max="5128" width="12.7109375" style="2" bestFit="1" customWidth="1"/>
    <col min="5129" max="5131" width="11.85546875" style="2" bestFit="1" customWidth="1"/>
    <col min="5132" max="5132" width="12.42578125" style="2" bestFit="1" customWidth="1"/>
    <col min="5133" max="5376" width="22" style="2"/>
    <col min="5377" max="5377" width="3" style="2" bestFit="1" customWidth="1"/>
    <col min="5378" max="5378" width="17.42578125" style="2" bestFit="1" customWidth="1"/>
    <col min="5379" max="5379" width="4.5703125" style="2" bestFit="1" customWidth="1"/>
    <col min="5380" max="5380" width="14.42578125" style="2" customWidth="1"/>
    <col min="5381" max="5381" width="15.5703125" style="2" bestFit="1" customWidth="1"/>
    <col min="5382" max="5382" width="12.7109375" style="2" bestFit="1" customWidth="1"/>
    <col min="5383" max="5383" width="15.5703125" style="2" bestFit="1" customWidth="1"/>
    <col min="5384" max="5384" width="12.7109375" style="2" bestFit="1" customWidth="1"/>
    <col min="5385" max="5387" width="11.85546875" style="2" bestFit="1" customWidth="1"/>
    <col min="5388" max="5388" width="12.42578125" style="2" bestFit="1" customWidth="1"/>
    <col min="5389" max="5632" width="22" style="2"/>
    <col min="5633" max="5633" width="3" style="2" bestFit="1" customWidth="1"/>
    <col min="5634" max="5634" width="17.42578125" style="2" bestFit="1" customWidth="1"/>
    <col min="5635" max="5635" width="4.5703125" style="2" bestFit="1" customWidth="1"/>
    <col min="5636" max="5636" width="14.42578125" style="2" customWidth="1"/>
    <col min="5637" max="5637" width="15.5703125" style="2" bestFit="1" customWidth="1"/>
    <col min="5638" max="5638" width="12.7109375" style="2" bestFit="1" customWidth="1"/>
    <col min="5639" max="5639" width="15.5703125" style="2" bestFit="1" customWidth="1"/>
    <col min="5640" max="5640" width="12.7109375" style="2" bestFit="1" customWidth="1"/>
    <col min="5641" max="5643" width="11.85546875" style="2" bestFit="1" customWidth="1"/>
    <col min="5644" max="5644" width="12.42578125" style="2" bestFit="1" customWidth="1"/>
    <col min="5645" max="5888" width="22" style="2"/>
    <col min="5889" max="5889" width="3" style="2" bestFit="1" customWidth="1"/>
    <col min="5890" max="5890" width="17.42578125" style="2" bestFit="1" customWidth="1"/>
    <col min="5891" max="5891" width="4.5703125" style="2" bestFit="1" customWidth="1"/>
    <col min="5892" max="5892" width="14.42578125" style="2" customWidth="1"/>
    <col min="5893" max="5893" width="15.5703125" style="2" bestFit="1" customWidth="1"/>
    <col min="5894" max="5894" width="12.7109375" style="2" bestFit="1" customWidth="1"/>
    <col min="5895" max="5895" width="15.5703125" style="2" bestFit="1" customWidth="1"/>
    <col min="5896" max="5896" width="12.7109375" style="2" bestFit="1" customWidth="1"/>
    <col min="5897" max="5899" width="11.85546875" style="2" bestFit="1" customWidth="1"/>
    <col min="5900" max="5900" width="12.42578125" style="2" bestFit="1" customWidth="1"/>
    <col min="5901" max="6144" width="22" style="2"/>
    <col min="6145" max="6145" width="3" style="2" bestFit="1" customWidth="1"/>
    <col min="6146" max="6146" width="17.42578125" style="2" bestFit="1" customWidth="1"/>
    <col min="6147" max="6147" width="4.5703125" style="2" bestFit="1" customWidth="1"/>
    <col min="6148" max="6148" width="14.42578125" style="2" customWidth="1"/>
    <col min="6149" max="6149" width="15.5703125" style="2" bestFit="1" customWidth="1"/>
    <col min="6150" max="6150" width="12.7109375" style="2" bestFit="1" customWidth="1"/>
    <col min="6151" max="6151" width="15.5703125" style="2" bestFit="1" customWidth="1"/>
    <col min="6152" max="6152" width="12.7109375" style="2" bestFit="1" customWidth="1"/>
    <col min="6153" max="6155" width="11.85546875" style="2" bestFit="1" customWidth="1"/>
    <col min="6156" max="6156" width="12.42578125" style="2" bestFit="1" customWidth="1"/>
    <col min="6157" max="6400" width="22" style="2"/>
    <col min="6401" max="6401" width="3" style="2" bestFit="1" customWidth="1"/>
    <col min="6402" max="6402" width="17.42578125" style="2" bestFit="1" customWidth="1"/>
    <col min="6403" max="6403" width="4.5703125" style="2" bestFit="1" customWidth="1"/>
    <col min="6404" max="6404" width="14.42578125" style="2" customWidth="1"/>
    <col min="6405" max="6405" width="15.5703125" style="2" bestFit="1" customWidth="1"/>
    <col min="6406" max="6406" width="12.7109375" style="2" bestFit="1" customWidth="1"/>
    <col min="6407" max="6407" width="15.5703125" style="2" bestFit="1" customWidth="1"/>
    <col min="6408" max="6408" width="12.7109375" style="2" bestFit="1" customWidth="1"/>
    <col min="6409" max="6411" width="11.85546875" style="2" bestFit="1" customWidth="1"/>
    <col min="6412" max="6412" width="12.42578125" style="2" bestFit="1" customWidth="1"/>
    <col min="6413" max="6656" width="22" style="2"/>
    <col min="6657" max="6657" width="3" style="2" bestFit="1" customWidth="1"/>
    <col min="6658" max="6658" width="17.42578125" style="2" bestFit="1" customWidth="1"/>
    <col min="6659" max="6659" width="4.5703125" style="2" bestFit="1" customWidth="1"/>
    <col min="6660" max="6660" width="14.42578125" style="2" customWidth="1"/>
    <col min="6661" max="6661" width="15.5703125" style="2" bestFit="1" customWidth="1"/>
    <col min="6662" max="6662" width="12.7109375" style="2" bestFit="1" customWidth="1"/>
    <col min="6663" max="6663" width="15.5703125" style="2" bestFit="1" customWidth="1"/>
    <col min="6664" max="6664" width="12.7109375" style="2" bestFit="1" customWidth="1"/>
    <col min="6665" max="6667" width="11.85546875" style="2" bestFit="1" customWidth="1"/>
    <col min="6668" max="6668" width="12.42578125" style="2" bestFit="1" customWidth="1"/>
    <col min="6669" max="6912" width="22" style="2"/>
    <col min="6913" max="6913" width="3" style="2" bestFit="1" customWidth="1"/>
    <col min="6914" max="6914" width="17.42578125" style="2" bestFit="1" customWidth="1"/>
    <col min="6915" max="6915" width="4.5703125" style="2" bestFit="1" customWidth="1"/>
    <col min="6916" max="6916" width="14.42578125" style="2" customWidth="1"/>
    <col min="6917" max="6917" width="15.5703125" style="2" bestFit="1" customWidth="1"/>
    <col min="6918" max="6918" width="12.7109375" style="2" bestFit="1" customWidth="1"/>
    <col min="6919" max="6919" width="15.5703125" style="2" bestFit="1" customWidth="1"/>
    <col min="6920" max="6920" width="12.7109375" style="2" bestFit="1" customWidth="1"/>
    <col min="6921" max="6923" width="11.85546875" style="2" bestFit="1" customWidth="1"/>
    <col min="6924" max="6924" width="12.42578125" style="2" bestFit="1" customWidth="1"/>
    <col min="6925" max="7168" width="22" style="2"/>
    <col min="7169" max="7169" width="3" style="2" bestFit="1" customWidth="1"/>
    <col min="7170" max="7170" width="17.42578125" style="2" bestFit="1" customWidth="1"/>
    <col min="7171" max="7171" width="4.5703125" style="2" bestFit="1" customWidth="1"/>
    <col min="7172" max="7172" width="14.42578125" style="2" customWidth="1"/>
    <col min="7173" max="7173" width="15.5703125" style="2" bestFit="1" customWidth="1"/>
    <col min="7174" max="7174" width="12.7109375" style="2" bestFit="1" customWidth="1"/>
    <col min="7175" max="7175" width="15.5703125" style="2" bestFit="1" customWidth="1"/>
    <col min="7176" max="7176" width="12.7109375" style="2" bestFit="1" customWidth="1"/>
    <col min="7177" max="7179" width="11.85546875" style="2" bestFit="1" customWidth="1"/>
    <col min="7180" max="7180" width="12.42578125" style="2" bestFit="1" customWidth="1"/>
    <col min="7181" max="7424" width="22" style="2"/>
    <col min="7425" max="7425" width="3" style="2" bestFit="1" customWidth="1"/>
    <col min="7426" max="7426" width="17.42578125" style="2" bestFit="1" customWidth="1"/>
    <col min="7427" max="7427" width="4.5703125" style="2" bestFit="1" customWidth="1"/>
    <col min="7428" max="7428" width="14.42578125" style="2" customWidth="1"/>
    <col min="7429" max="7429" width="15.5703125" style="2" bestFit="1" customWidth="1"/>
    <col min="7430" max="7430" width="12.7109375" style="2" bestFit="1" customWidth="1"/>
    <col min="7431" max="7431" width="15.5703125" style="2" bestFit="1" customWidth="1"/>
    <col min="7432" max="7432" width="12.7109375" style="2" bestFit="1" customWidth="1"/>
    <col min="7433" max="7435" width="11.85546875" style="2" bestFit="1" customWidth="1"/>
    <col min="7436" max="7436" width="12.42578125" style="2" bestFit="1" customWidth="1"/>
    <col min="7437" max="7680" width="22" style="2"/>
    <col min="7681" max="7681" width="3" style="2" bestFit="1" customWidth="1"/>
    <col min="7682" max="7682" width="17.42578125" style="2" bestFit="1" customWidth="1"/>
    <col min="7683" max="7683" width="4.5703125" style="2" bestFit="1" customWidth="1"/>
    <col min="7684" max="7684" width="14.42578125" style="2" customWidth="1"/>
    <col min="7685" max="7685" width="15.5703125" style="2" bestFit="1" customWidth="1"/>
    <col min="7686" max="7686" width="12.7109375" style="2" bestFit="1" customWidth="1"/>
    <col min="7687" max="7687" width="15.5703125" style="2" bestFit="1" customWidth="1"/>
    <col min="7688" max="7688" width="12.7109375" style="2" bestFit="1" customWidth="1"/>
    <col min="7689" max="7691" width="11.85546875" style="2" bestFit="1" customWidth="1"/>
    <col min="7692" max="7692" width="12.42578125" style="2" bestFit="1" customWidth="1"/>
    <col min="7693" max="7936" width="22" style="2"/>
    <col min="7937" max="7937" width="3" style="2" bestFit="1" customWidth="1"/>
    <col min="7938" max="7938" width="17.42578125" style="2" bestFit="1" customWidth="1"/>
    <col min="7939" max="7939" width="4.5703125" style="2" bestFit="1" customWidth="1"/>
    <col min="7940" max="7940" width="14.42578125" style="2" customWidth="1"/>
    <col min="7941" max="7941" width="15.5703125" style="2" bestFit="1" customWidth="1"/>
    <col min="7942" max="7942" width="12.7109375" style="2" bestFit="1" customWidth="1"/>
    <col min="7943" max="7943" width="15.5703125" style="2" bestFit="1" customWidth="1"/>
    <col min="7944" max="7944" width="12.7109375" style="2" bestFit="1" customWidth="1"/>
    <col min="7945" max="7947" width="11.85546875" style="2" bestFit="1" customWidth="1"/>
    <col min="7948" max="7948" width="12.42578125" style="2" bestFit="1" customWidth="1"/>
    <col min="7949" max="8192" width="22" style="2"/>
    <col min="8193" max="8193" width="3" style="2" bestFit="1" customWidth="1"/>
    <col min="8194" max="8194" width="17.42578125" style="2" bestFit="1" customWidth="1"/>
    <col min="8195" max="8195" width="4.5703125" style="2" bestFit="1" customWidth="1"/>
    <col min="8196" max="8196" width="14.42578125" style="2" customWidth="1"/>
    <col min="8197" max="8197" width="15.5703125" style="2" bestFit="1" customWidth="1"/>
    <col min="8198" max="8198" width="12.7109375" style="2" bestFit="1" customWidth="1"/>
    <col min="8199" max="8199" width="15.5703125" style="2" bestFit="1" customWidth="1"/>
    <col min="8200" max="8200" width="12.7109375" style="2" bestFit="1" customWidth="1"/>
    <col min="8201" max="8203" width="11.85546875" style="2" bestFit="1" customWidth="1"/>
    <col min="8204" max="8204" width="12.42578125" style="2" bestFit="1" customWidth="1"/>
    <col min="8205" max="8448" width="22" style="2"/>
    <col min="8449" max="8449" width="3" style="2" bestFit="1" customWidth="1"/>
    <col min="8450" max="8450" width="17.42578125" style="2" bestFit="1" customWidth="1"/>
    <col min="8451" max="8451" width="4.5703125" style="2" bestFit="1" customWidth="1"/>
    <col min="8452" max="8452" width="14.42578125" style="2" customWidth="1"/>
    <col min="8453" max="8453" width="15.5703125" style="2" bestFit="1" customWidth="1"/>
    <col min="8454" max="8454" width="12.7109375" style="2" bestFit="1" customWidth="1"/>
    <col min="8455" max="8455" width="15.5703125" style="2" bestFit="1" customWidth="1"/>
    <col min="8456" max="8456" width="12.7109375" style="2" bestFit="1" customWidth="1"/>
    <col min="8457" max="8459" width="11.85546875" style="2" bestFit="1" customWidth="1"/>
    <col min="8460" max="8460" width="12.42578125" style="2" bestFit="1" customWidth="1"/>
    <col min="8461" max="8704" width="22" style="2"/>
    <col min="8705" max="8705" width="3" style="2" bestFit="1" customWidth="1"/>
    <col min="8706" max="8706" width="17.42578125" style="2" bestFit="1" customWidth="1"/>
    <col min="8707" max="8707" width="4.5703125" style="2" bestFit="1" customWidth="1"/>
    <col min="8708" max="8708" width="14.42578125" style="2" customWidth="1"/>
    <col min="8709" max="8709" width="15.5703125" style="2" bestFit="1" customWidth="1"/>
    <col min="8710" max="8710" width="12.7109375" style="2" bestFit="1" customWidth="1"/>
    <col min="8711" max="8711" width="15.5703125" style="2" bestFit="1" customWidth="1"/>
    <col min="8712" max="8712" width="12.7109375" style="2" bestFit="1" customWidth="1"/>
    <col min="8713" max="8715" width="11.85546875" style="2" bestFit="1" customWidth="1"/>
    <col min="8716" max="8716" width="12.42578125" style="2" bestFit="1" customWidth="1"/>
    <col min="8717" max="8960" width="22" style="2"/>
    <col min="8961" max="8961" width="3" style="2" bestFit="1" customWidth="1"/>
    <col min="8962" max="8962" width="17.42578125" style="2" bestFit="1" customWidth="1"/>
    <col min="8963" max="8963" width="4.5703125" style="2" bestFit="1" customWidth="1"/>
    <col min="8964" max="8964" width="14.42578125" style="2" customWidth="1"/>
    <col min="8965" max="8965" width="15.5703125" style="2" bestFit="1" customWidth="1"/>
    <col min="8966" max="8966" width="12.7109375" style="2" bestFit="1" customWidth="1"/>
    <col min="8967" max="8967" width="15.5703125" style="2" bestFit="1" customWidth="1"/>
    <col min="8968" max="8968" width="12.7109375" style="2" bestFit="1" customWidth="1"/>
    <col min="8969" max="8971" width="11.85546875" style="2" bestFit="1" customWidth="1"/>
    <col min="8972" max="8972" width="12.42578125" style="2" bestFit="1" customWidth="1"/>
    <col min="8973" max="9216" width="22" style="2"/>
    <col min="9217" max="9217" width="3" style="2" bestFit="1" customWidth="1"/>
    <col min="9218" max="9218" width="17.42578125" style="2" bestFit="1" customWidth="1"/>
    <col min="9219" max="9219" width="4.5703125" style="2" bestFit="1" customWidth="1"/>
    <col min="9220" max="9220" width="14.42578125" style="2" customWidth="1"/>
    <col min="9221" max="9221" width="15.5703125" style="2" bestFit="1" customWidth="1"/>
    <col min="9222" max="9222" width="12.7109375" style="2" bestFit="1" customWidth="1"/>
    <col min="9223" max="9223" width="15.5703125" style="2" bestFit="1" customWidth="1"/>
    <col min="9224" max="9224" width="12.7109375" style="2" bestFit="1" customWidth="1"/>
    <col min="9225" max="9227" width="11.85546875" style="2" bestFit="1" customWidth="1"/>
    <col min="9228" max="9228" width="12.42578125" style="2" bestFit="1" customWidth="1"/>
    <col min="9229" max="9472" width="22" style="2"/>
    <col min="9473" max="9473" width="3" style="2" bestFit="1" customWidth="1"/>
    <col min="9474" max="9474" width="17.42578125" style="2" bestFit="1" customWidth="1"/>
    <col min="9475" max="9475" width="4.5703125" style="2" bestFit="1" customWidth="1"/>
    <col min="9476" max="9476" width="14.42578125" style="2" customWidth="1"/>
    <col min="9477" max="9477" width="15.5703125" style="2" bestFit="1" customWidth="1"/>
    <col min="9478" max="9478" width="12.7109375" style="2" bestFit="1" customWidth="1"/>
    <col min="9479" max="9479" width="15.5703125" style="2" bestFit="1" customWidth="1"/>
    <col min="9480" max="9480" width="12.7109375" style="2" bestFit="1" customWidth="1"/>
    <col min="9481" max="9483" width="11.85546875" style="2" bestFit="1" customWidth="1"/>
    <col min="9484" max="9484" width="12.42578125" style="2" bestFit="1" customWidth="1"/>
    <col min="9485" max="9728" width="22" style="2"/>
    <col min="9729" max="9729" width="3" style="2" bestFit="1" customWidth="1"/>
    <col min="9730" max="9730" width="17.42578125" style="2" bestFit="1" customWidth="1"/>
    <col min="9731" max="9731" width="4.5703125" style="2" bestFit="1" customWidth="1"/>
    <col min="9732" max="9732" width="14.42578125" style="2" customWidth="1"/>
    <col min="9733" max="9733" width="15.5703125" style="2" bestFit="1" customWidth="1"/>
    <col min="9734" max="9734" width="12.7109375" style="2" bestFit="1" customWidth="1"/>
    <col min="9735" max="9735" width="15.5703125" style="2" bestFit="1" customWidth="1"/>
    <col min="9736" max="9736" width="12.7109375" style="2" bestFit="1" customWidth="1"/>
    <col min="9737" max="9739" width="11.85546875" style="2" bestFit="1" customWidth="1"/>
    <col min="9740" max="9740" width="12.42578125" style="2" bestFit="1" customWidth="1"/>
    <col min="9741" max="9984" width="22" style="2"/>
    <col min="9985" max="9985" width="3" style="2" bestFit="1" customWidth="1"/>
    <col min="9986" max="9986" width="17.42578125" style="2" bestFit="1" customWidth="1"/>
    <col min="9987" max="9987" width="4.5703125" style="2" bestFit="1" customWidth="1"/>
    <col min="9988" max="9988" width="14.42578125" style="2" customWidth="1"/>
    <col min="9989" max="9989" width="15.5703125" style="2" bestFit="1" customWidth="1"/>
    <col min="9990" max="9990" width="12.7109375" style="2" bestFit="1" customWidth="1"/>
    <col min="9991" max="9991" width="15.5703125" style="2" bestFit="1" customWidth="1"/>
    <col min="9992" max="9992" width="12.7109375" style="2" bestFit="1" customWidth="1"/>
    <col min="9993" max="9995" width="11.85546875" style="2" bestFit="1" customWidth="1"/>
    <col min="9996" max="9996" width="12.42578125" style="2" bestFit="1" customWidth="1"/>
    <col min="9997" max="10240" width="22" style="2"/>
    <col min="10241" max="10241" width="3" style="2" bestFit="1" customWidth="1"/>
    <col min="10242" max="10242" width="17.42578125" style="2" bestFit="1" customWidth="1"/>
    <col min="10243" max="10243" width="4.5703125" style="2" bestFit="1" customWidth="1"/>
    <col min="10244" max="10244" width="14.42578125" style="2" customWidth="1"/>
    <col min="10245" max="10245" width="15.5703125" style="2" bestFit="1" customWidth="1"/>
    <col min="10246" max="10246" width="12.7109375" style="2" bestFit="1" customWidth="1"/>
    <col min="10247" max="10247" width="15.5703125" style="2" bestFit="1" customWidth="1"/>
    <col min="10248" max="10248" width="12.7109375" style="2" bestFit="1" customWidth="1"/>
    <col min="10249" max="10251" width="11.85546875" style="2" bestFit="1" customWidth="1"/>
    <col min="10252" max="10252" width="12.42578125" style="2" bestFit="1" customWidth="1"/>
    <col min="10253" max="10496" width="22" style="2"/>
    <col min="10497" max="10497" width="3" style="2" bestFit="1" customWidth="1"/>
    <col min="10498" max="10498" width="17.42578125" style="2" bestFit="1" customWidth="1"/>
    <col min="10499" max="10499" width="4.5703125" style="2" bestFit="1" customWidth="1"/>
    <col min="10500" max="10500" width="14.42578125" style="2" customWidth="1"/>
    <col min="10501" max="10501" width="15.5703125" style="2" bestFit="1" customWidth="1"/>
    <col min="10502" max="10502" width="12.7109375" style="2" bestFit="1" customWidth="1"/>
    <col min="10503" max="10503" width="15.5703125" style="2" bestFit="1" customWidth="1"/>
    <col min="10504" max="10504" width="12.7109375" style="2" bestFit="1" customWidth="1"/>
    <col min="10505" max="10507" width="11.85546875" style="2" bestFit="1" customWidth="1"/>
    <col min="10508" max="10508" width="12.42578125" style="2" bestFit="1" customWidth="1"/>
    <col min="10509" max="10752" width="22" style="2"/>
    <col min="10753" max="10753" width="3" style="2" bestFit="1" customWidth="1"/>
    <col min="10754" max="10754" width="17.42578125" style="2" bestFit="1" customWidth="1"/>
    <col min="10755" max="10755" width="4.5703125" style="2" bestFit="1" customWidth="1"/>
    <col min="10756" max="10756" width="14.42578125" style="2" customWidth="1"/>
    <col min="10757" max="10757" width="15.5703125" style="2" bestFit="1" customWidth="1"/>
    <col min="10758" max="10758" width="12.7109375" style="2" bestFit="1" customWidth="1"/>
    <col min="10759" max="10759" width="15.5703125" style="2" bestFit="1" customWidth="1"/>
    <col min="10760" max="10760" width="12.7109375" style="2" bestFit="1" customWidth="1"/>
    <col min="10761" max="10763" width="11.85546875" style="2" bestFit="1" customWidth="1"/>
    <col min="10764" max="10764" width="12.42578125" style="2" bestFit="1" customWidth="1"/>
    <col min="10765" max="11008" width="22" style="2"/>
    <col min="11009" max="11009" width="3" style="2" bestFit="1" customWidth="1"/>
    <col min="11010" max="11010" width="17.42578125" style="2" bestFit="1" customWidth="1"/>
    <col min="11011" max="11011" width="4.5703125" style="2" bestFit="1" customWidth="1"/>
    <col min="11012" max="11012" width="14.42578125" style="2" customWidth="1"/>
    <col min="11013" max="11013" width="15.5703125" style="2" bestFit="1" customWidth="1"/>
    <col min="11014" max="11014" width="12.7109375" style="2" bestFit="1" customWidth="1"/>
    <col min="11015" max="11015" width="15.5703125" style="2" bestFit="1" customWidth="1"/>
    <col min="11016" max="11016" width="12.7109375" style="2" bestFit="1" customWidth="1"/>
    <col min="11017" max="11019" width="11.85546875" style="2" bestFit="1" customWidth="1"/>
    <col min="11020" max="11020" width="12.42578125" style="2" bestFit="1" customWidth="1"/>
    <col min="11021" max="11264" width="22" style="2"/>
    <col min="11265" max="11265" width="3" style="2" bestFit="1" customWidth="1"/>
    <col min="11266" max="11266" width="17.42578125" style="2" bestFit="1" customWidth="1"/>
    <col min="11267" max="11267" width="4.5703125" style="2" bestFit="1" customWidth="1"/>
    <col min="11268" max="11268" width="14.42578125" style="2" customWidth="1"/>
    <col min="11269" max="11269" width="15.5703125" style="2" bestFit="1" customWidth="1"/>
    <col min="11270" max="11270" width="12.7109375" style="2" bestFit="1" customWidth="1"/>
    <col min="11271" max="11271" width="15.5703125" style="2" bestFit="1" customWidth="1"/>
    <col min="11272" max="11272" width="12.7109375" style="2" bestFit="1" customWidth="1"/>
    <col min="11273" max="11275" width="11.85546875" style="2" bestFit="1" customWidth="1"/>
    <col min="11276" max="11276" width="12.42578125" style="2" bestFit="1" customWidth="1"/>
    <col min="11277" max="11520" width="22" style="2"/>
    <col min="11521" max="11521" width="3" style="2" bestFit="1" customWidth="1"/>
    <col min="11522" max="11522" width="17.42578125" style="2" bestFit="1" customWidth="1"/>
    <col min="11523" max="11523" width="4.5703125" style="2" bestFit="1" customWidth="1"/>
    <col min="11524" max="11524" width="14.42578125" style="2" customWidth="1"/>
    <col min="11525" max="11525" width="15.5703125" style="2" bestFit="1" customWidth="1"/>
    <col min="11526" max="11526" width="12.7109375" style="2" bestFit="1" customWidth="1"/>
    <col min="11527" max="11527" width="15.5703125" style="2" bestFit="1" customWidth="1"/>
    <col min="11528" max="11528" width="12.7109375" style="2" bestFit="1" customWidth="1"/>
    <col min="11529" max="11531" width="11.85546875" style="2" bestFit="1" customWidth="1"/>
    <col min="11532" max="11532" width="12.42578125" style="2" bestFit="1" customWidth="1"/>
    <col min="11533" max="11776" width="22" style="2"/>
    <col min="11777" max="11777" width="3" style="2" bestFit="1" customWidth="1"/>
    <col min="11778" max="11778" width="17.42578125" style="2" bestFit="1" customWidth="1"/>
    <col min="11779" max="11779" width="4.5703125" style="2" bestFit="1" customWidth="1"/>
    <col min="11780" max="11780" width="14.42578125" style="2" customWidth="1"/>
    <col min="11781" max="11781" width="15.5703125" style="2" bestFit="1" customWidth="1"/>
    <col min="11782" max="11782" width="12.7109375" style="2" bestFit="1" customWidth="1"/>
    <col min="11783" max="11783" width="15.5703125" style="2" bestFit="1" customWidth="1"/>
    <col min="11784" max="11784" width="12.7109375" style="2" bestFit="1" customWidth="1"/>
    <col min="11785" max="11787" width="11.85546875" style="2" bestFit="1" customWidth="1"/>
    <col min="11788" max="11788" width="12.42578125" style="2" bestFit="1" customWidth="1"/>
    <col min="11789" max="12032" width="22" style="2"/>
    <col min="12033" max="12033" width="3" style="2" bestFit="1" customWidth="1"/>
    <col min="12034" max="12034" width="17.42578125" style="2" bestFit="1" customWidth="1"/>
    <col min="12035" max="12035" width="4.5703125" style="2" bestFit="1" customWidth="1"/>
    <col min="12036" max="12036" width="14.42578125" style="2" customWidth="1"/>
    <col min="12037" max="12037" width="15.5703125" style="2" bestFit="1" customWidth="1"/>
    <col min="12038" max="12038" width="12.7109375" style="2" bestFit="1" customWidth="1"/>
    <col min="12039" max="12039" width="15.5703125" style="2" bestFit="1" customWidth="1"/>
    <col min="12040" max="12040" width="12.7109375" style="2" bestFit="1" customWidth="1"/>
    <col min="12041" max="12043" width="11.85546875" style="2" bestFit="1" customWidth="1"/>
    <col min="12044" max="12044" width="12.42578125" style="2" bestFit="1" customWidth="1"/>
    <col min="12045" max="12288" width="22" style="2"/>
    <col min="12289" max="12289" width="3" style="2" bestFit="1" customWidth="1"/>
    <col min="12290" max="12290" width="17.42578125" style="2" bestFit="1" customWidth="1"/>
    <col min="12291" max="12291" width="4.5703125" style="2" bestFit="1" customWidth="1"/>
    <col min="12292" max="12292" width="14.42578125" style="2" customWidth="1"/>
    <col min="12293" max="12293" width="15.5703125" style="2" bestFit="1" customWidth="1"/>
    <col min="12294" max="12294" width="12.7109375" style="2" bestFit="1" customWidth="1"/>
    <col min="12295" max="12295" width="15.5703125" style="2" bestFit="1" customWidth="1"/>
    <col min="12296" max="12296" width="12.7109375" style="2" bestFit="1" customWidth="1"/>
    <col min="12297" max="12299" width="11.85546875" style="2" bestFit="1" customWidth="1"/>
    <col min="12300" max="12300" width="12.42578125" style="2" bestFit="1" customWidth="1"/>
    <col min="12301" max="12544" width="22" style="2"/>
    <col min="12545" max="12545" width="3" style="2" bestFit="1" customWidth="1"/>
    <col min="12546" max="12546" width="17.42578125" style="2" bestFit="1" customWidth="1"/>
    <col min="12547" max="12547" width="4.5703125" style="2" bestFit="1" customWidth="1"/>
    <col min="12548" max="12548" width="14.42578125" style="2" customWidth="1"/>
    <col min="12549" max="12549" width="15.5703125" style="2" bestFit="1" customWidth="1"/>
    <col min="12550" max="12550" width="12.7109375" style="2" bestFit="1" customWidth="1"/>
    <col min="12551" max="12551" width="15.5703125" style="2" bestFit="1" customWidth="1"/>
    <col min="12552" max="12552" width="12.7109375" style="2" bestFit="1" customWidth="1"/>
    <col min="12553" max="12555" width="11.85546875" style="2" bestFit="1" customWidth="1"/>
    <col min="12556" max="12556" width="12.42578125" style="2" bestFit="1" customWidth="1"/>
    <col min="12557" max="12800" width="22" style="2"/>
    <col min="12801" max="12801" width="3" style="2" bestFit="1" customWidth="1"/>
    <col min="12802" max="12802" width="17.42578125" style="2" bestFit="1" customWidth="1"/>
    <col min="12803" max="12803" width="4.5703125" style="2" bestFit="1" customWidth="1"/>
    <col min="12804" max="12804" width="14.42578125" style="2" customWidth="1"/>
    <col min="12805" max="12805" width="15.5703125" style="2" bestFit="1" customWidth="1"/>
    <col min="12806" max="12806" width="12.7109375" style="2" bestFit="1" customWidth="1"/>
    <col min="12807" max="12807" width="15.5703125" style="2" bestFit="1" customWidth="1"/>
    <col min="12808" max="12808" width="12.7109375" style="2" bestFit="1" customWidth="1"/>
    <col min="12809" max="12811" width="11.85546875" style="2" bestFit="1" customWidth="1"/>
    <col min="12812" max="12812" width="12.42578125" style="2" bestFit="1" customWidth="1"/>
    <col min="12813" max="13056" width="22" style="2"/>
    <col min="13057" max="13057" width="3" style="2" bestFit="1" customWidth="1"/>
    <col min="13058" max="13058" width="17.42578125" style="2" bestFit="1" customWidth="1"/>
    <col min="13059" max="13059" width="4.5703125" style="2" bestFit="1" customWidth="1"/>
    <col min="13060" max="13060" width="14.42578125" style="2" customWidth="1"/>
    <col min="13061" max="13061" width="15.5703125" style="2" bestFit="1" customWidth="1"/>
    <col min="13062" max="13062" width="12.7109375" style="2" bestFit="1" customWidth="1"/>
    <col min="13063" max="13063" width="15.5703125" style="2" bestFit="1" customWidth="1"/>
    <col min="13064" max="13064" width="12.7109375" style="2" bestFit="1" customWidth="1"/>
    <col min="13065" max="13067" width="11.85546875" style="2" bestFit="1" customWidth="1"/>
    <col min="13068" max="13068" width="12.42578125" style="2" bestFit="1" customWidth="1"/>
    <col min="13069" max="13312" width="22" style="2"/>
    <col min="13313" max="13313" width="3" style="2" bestFit="1" customWidth="1"/>
    <col min="13314" max="13314" width="17.42578125" style="2" bestFit="1" customWidth="1"/>
    <col min="13315" max="13315" width="4.5703125" style="2" bestFit="1" customWidth="1"/>
    <col min="13316" max="13316" width="14.42578125" style="2" customWidth="1"/>
    <col min="13317" max="13317" width="15.5703125" style="2" bestFit="1" customWidth="1"/>
    <col min="13318" max="13318" width="12.7109375" style="2" bestFit="1" customWidth="1"/>
    <col min="13319" max="13319" width="15.5703125" style="2" bestFit="1" customWidth="1"/>
    <col min="13320" max="13320" width="12.7109375" style="2" bestFit="1" customWidth="1"/>
    <col min="13321" max="13323" width="11.85546875" style="2" bestFit="1" customWidth="1"/>
    <col min="13324" max="13324" width="12.42578125" style="2" bestFit="1" customWidth="1"/>
    <col min="13325" max="13568" width="22" style="2"/>
    <col min="13569" max="13569" width="3" style="2" bestFit="1" customWidth="1"/>
    <col min="13570" max="13570" width="17.42578125" style="2" bestFit="1" customWidth="1"/>
    <col min="13571" max="13571" width="4.5703125" style="2" bestFit="1" customWidth="1"/>
    <col min="13572" max="13572" width="14.42578125" style="2" customWidth="1"/>
    <col min="13573" max="13573" width="15.5703125" style="2" bestFit="1" customWidth="1"/>
    <col min="13574" max="13574" width="12.7109375" style="2" bestFit="1" customWidth="1"/>
    <col min="13575" max="13575" width="15.5703125" style="2" bestFit="1" customWidth="1"/>
    <col min="13576" max="13576" width="12.7109375" style="2" bestFit="1" customWidth="1"/>
    <col min="13577" max="13579" width="11.85546875" style="2" bestFit="1" customWidth="1"/>
    <col min="13580" max="13580" width="12.42578125" style="2" bestFit="1" customWidth="1"/>
    <col min="13581" max="13824" width="22" style="2"/>
    <col min="13825" max="13825" width="3" style="2" bestFit="1" customWidth="1"/>
    <col min="13826" max="13826" width="17.42578125" style="2" bestFit="1" customWidth="1"/>
    <col min="13827" max="13827" width="4.5703125" style="2" bestFit="1" customWidth="1"/>
    <col min="13828" max="13828" width="14.42578125" style="2" customWidth="1"/>
    <col min="13829" max="13829" width="15.5703125" style="2" bestFit="1" customWidth="1"/>
    <col min="13830" max="13830" width="12.7109375" style="2" bestFit="1" customWidth="1"/>
    <col min="13831" max="13831" width="15.5703125" style="2" bestFit="1" customWidth="1"/>
    <col min="13832" max="13832" width="12.7109375" style="2" bestFit="1" customWidth="1"/>
    <col min="13833" max="13835" width="11.85546875" style="2" bestFit="1" customWidth="1"/>
    <col min="13836" max="13836" width="12.42578125" style="2" bestFit="1" customWidth="1"/>
    <col min="13837" max="14080" width="22" style="2"/>
    <col min="14081" max="14081" width="3" style="2" bestFit="1" customWidth="1"/>
    <col min="14082" max="14082" width="17.42578125" style="2" bestFit="1" customWidth="1"/>
    <col min="14083" max="14083" width="4.5703125" style="2" bestFit="1" customWidth="1"/>
    <col min="14084" max="14084" width="14.42578125" style="2" customWidth="1"/>
    <col min="14085" max="14085" width="15.5703125" style="2" bestFit="1" customWidth="1"/>
    <col min="14086" max="14086" width="12.7109375" style="2" bestFit="1" customWidth="1"/>
    <col min="14087" max="14087" width="15.5703125" style="2" bestFit="1" customWidth="1"/>
    <col min="14088" max="14088" width="12.7109375" style="2" bestFit="1" customWidth="1"/>
    <col min="14089" max="14091" width="11.85546875" style="2" bestFit="1" customWidth="1"/>
    <col min="14092" max="14092" width="12.42578125" style="2" bestFit="1" customWidth="1"/>
    <col min="14093" max="14336" width="22" style="2"/>
    <col min="14337" max="14337" width="3" style="2" bestFit="1" customWidth="1"/>
    <col min="14338" max="14338" width="17.42578125" style="2" bestFit="1" customWidth="1"/>
    <col min="14339" max="14339" width="4.5703125" style="2" bestFit="1" customWidth="1"/>
    <col min="14340" max="14340" width="14.42578125" style="2" customWidth="1"/>
    <col min="14341" max="14341" width="15.5703125" style="2" bestFit="1" customWidth="1"/>
    <col min="14342" max="14342" width="12.7109375" style="2" bestFit="1" customWidth="1"/>
    <col min="14343" max="14343" width="15.5703125" style="2" bestFit="1" customWidth="1"/>
    <col min="14344" max="14344" width="12.7109375" style="2" bestFit="1" customWidth="1"/>
    <col min="14345" max="14347" width="11.85546875" style="2" bestFit="1" customWidth="1"/>
    <col min="14348" max="14348" width="12.42578125" style="2" bestFit="1" customWidth="1"/>
    <col min="14349" max="14592" width="22" style="2"/>
    <col min="14593" max="14593" width="3" style="2" bestFit="1" customWidth="1"/>
    <col min="14594" max="14594" width="17.42578125" style="2" bestFit="1" customWidth="1"/>
    <col min="14595" max="14595" width="4.5703125" style="2" bestFit="1" customWidth="1"/>
    <col min="14596" max="14596" width="14.42578125" style="2" customWidth="1"/>
    <col min="14597" max="14597" width="15.5703125" style="2" bestFit="1" customWidth="1"/>
    <col min="14598" max="14598" width="12.7109375" style="2" bestFit="1" customWidth="1"/>
    <col min="14599" max="14599" width="15.5703125" style="2" bestFit="1" customWidth="1"/>
    <col min="14600" max="14600" width="12.7109375" style="2" bestFit="1" customWidth="1"/>
    <col min="14601" max="14603" width="11.85546875" style="2" bestFit="1" customWidth="1"/>
    <col min="14604" max="14604" width="12.42578125" style="2" bestFit="1" customWidth="1"/>
    <col min="14605" max="14848" width="22" style="2"/>
    <col min="14849" max="14849" width="3" style="2" bestFit="1" customWidth="1"/>
    <col min="14850" max="14850" width="17.42578125" style="2" bestFit="1" customWidth="1"/>
    <col min="14851" max="14851" width="4.5703125" style="2" bestFit="1" customWidth="1"/>
    <col min="14852" max="14852" width="14.42578125" style="2" customWidth="1"/>
    <col min="14853" max="14853" width="15.5703125" style="2" bestFit="1" customWidth="1"/>
    <col min="14854" max="14854" width="12.7109375" style="2" bestFit="1" customWidth="1"/>
    <col min="14855" max="14855" width="15.5703125" style="2" bestFit="1" customWidth="1"/>
    <col min="14856" max="14856" width="12.7109375" style="2" bestFit="1" customWidth="1"/>
    <col min="14857" max="14859" width="11.85546875" style="2" bestFit="1" customWidth="1"/>
    <col min="14860" max="14860" width="12.42578125" style="2" bestFit="1" customWidth="1"/>
    <col min="14861" max="15104" width="22" style="2"/>
    <col min="15105" max="15105" width="3" style="2" bestFit="1" customWidth="1"/>
    <col min="15106" max="15106" width="17.42578125" style="2" bestFit="1" customWidth="1"/>
    <col min="15107" max="15107" width="4.5703125" style="2" bestFit="1" customWidth="1"/>
    <col min="15108" max="15108" width="14.42578125" style="2" customWidth="1"/>
    <col min="15109" max="15109" width="15.5703125" style="2" bestFit="1" customWidth="1"/>
    <col min="15110" max="15110" width="12.7109375" style="2" bestFit="1" customWidth="1"/>
    <col min="15111" max="15111" width="15.5703125" style="2" bestFit="1" customWidth="1"/>
    <col min="15112" max="15112" width="12.7109375" style="2" bestFit="1" customWidth="1"/>
    <col min="15113" max="15115" width="11.85546875" style="2" bestFit="1" customWidth="1"/>
    <col min="15116" max="15116" width="12.42578125" style="2" bestFit="1" customWidth="1"/>
    <col min="15117" max="15360" width="22" style="2"/>
    <col min="15361" max="15361" width="3" style="2" bestFit="1" customWidth="1"/>
    <col min="15362" max="15362" width="17.42578125" style="2" bestFit="1" customWidth="1"/>
    <col min="15363" max="15363" width="4.5703125" style="2" bestFit="1" customWidth="1"/>
    <col min="15364" max="15364" width="14.42578125" style="2" customWidth="1"/>
    <col min="15365" max="15365" width="15.5703125" style="2" bestFit="1" customWidth="1"/>
    <col min="15366" max="15366" width="12.7109375" style="2" bestFit="1" customWidth="1"/>
    <col min="15367" max="15367" width="15.5703125" style="2" bestFit="1" customWidth="1"/>
    <col min="15368" max="15368" width="12.7109375" style="2" bestFit="1" customWidth="1"/>
    <col min="15369" max="15371" width="11.85546875" style="2" bestFit="1" customWidth="1"/>
    <col min="15372" max="15372" width="12.42578125" style="2" bestFit="1" customWidth="1"/>
    <col min="15373" max="15616" width="22" style="2"/>
    <col min="15617" max="15617" width="3" style="2" bestFit="1" customWidth="1"/>
    <col min="15618" max="15618" width="17.42578125" style="2" bestFit="1" customWidth="1"/>
    <col min="15619" max="15619" width="4.5703125" style="2" bestFit="1" customWidth="1"/>
    <col min="15620" max="15620" width="14.42578125" style="2" customWidth="1"/>
    <col min="15621" max="15621" width="15.5703125" style="2" bestFit="1" customWidth="1"/>
    <col min="15622" max="15622" width="12.7109375" style="2" bestFit="1" customWidth="1"/>
    <col min="15623" max="15623" width="15.5703125" style="2" bestFit="1" customWidth="1"/>
    <col min="15624" max="15624" width="12.7109375" style="2" bestFit="1" customWidth="1"/>
    <col min="15625" max="15627" width="11.85546875" style="2" bestFit="1" customWidth="1"/>
    <col min="15628" max="15628" width="12.42578125" style="2" bestFit="1" customWidth="1"/>
    <col min="15629" max="15872" width="22" style="2"/>
    <col min="15873" max="15873" width="3" style="2" bestFit="1" customWidth="1"/>
    <col min="15874" max="15874" width="17.42578125" style="2" bestFit="1" customWidth="1"/>
    <col min="15875" max="15875" width="4.5703125" style="2" bestFit="1" customWidth="1"/>
    <col min="15876" max="15876" width="14.42578125" style="2" customWidth="1"/>
    <col min="15877" max="15877" width="15.5703125" style="2" bestFit="1" customWidth="1"/>
    <col min="15878" max="15878" width="12.7109375" style="2" bestFit="1" customWidth="1"/>
    <col min="15879" max="15879" width="15.5703125" style="2" bestFit="1" customWidth="1"/>
    <col min="15880" max="15880" width="12.7109375" style="2" bestFit="1" customWidth="1"/>
    <col min="15881" max="15883" width="11.85546875" style="2" bestFit="1" customWidth="1"/>
    <col min="15884" max="15884" width="12.42578125" style="2" bestFit="1" customWidth="1"/>
    <col min="15885" max="16128" width="22" style="2"/>
    <col min="16129" max="16129" width="3" style="2" bestFit="1" customWidth="1"/>
    <col min="16130" max="16130" width="17.42578125" style="2" bestFit="1" customWidth="1"/>
    <col min="16131" max="16131" width="4.5703125" style="2" bestFit="1" customWidth="1"/>
    <col min="16132" max="16132" width="14.42578125" style="2" customWidth="1"/>
    <col min="16133" max="16133" width="15.5703125" style="2" bestFit="1" customWidth="1"/>
    <col min="16134" max="16134" width="12.7109375" style="2" bestFit="1" customWidth="1"/>
    <col min="16135" max="16135" width="15.5703125" style="2" bestFit="1" customWidth="1"/>
    <col min="16136" max="16136" width="12.7109375" style="2" bestFit="1" customWidth="1"/>
    <col min="16137" max="16139" width="11.85546875" style="2" bestFit="1" customWidth="1"/>
    <col min="16140" max="16140" width="12.42578125" style="2" bestFit="1" customWidth="1"/>
    <col min="16141" max="16384" width="22" style="2"/>
  </cols>
  <sheetData>
    <row r="1" spans="1:17" s="1" customFormat="1" ht="21" x14ac:dyDescent="0.35">
      <c r="A1" s="22" t="s">
        <v>72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7" ht="15.75" x14ac:dyDescent="0.25">
      <c r="L2" s="24" t="s">
        <v>70</v>
      </c>
      <c r="M2" s="25"/>
      <c r="N2" s="25"/>
      <c r="O2" s="25"/>
    </row>
    <row r="3" spans="1:17" ht="12.75" thickBot="1" x14ac:dyDescent="0.25">
      <c r="A3" s="29" t="s">
        <v>0</v>
      </c>
      <c r="B3" s="29" t="s">
        <v>1</v>
      </c>
      <c r="C3" s="29" t="s">
        <v>2</v>
      </c>
      <c r="D3" s="29" t="s">
        <v>3</v>
      </c>
      <c r="E3" s="30" t="s">
        <v>4</v>
      </c>
      <c r="F3" s="30"/>
      <c r="G3" s="30" t="s">
        <v>5</v>
      </c>
      <c r="H3" s="30"/>
      <c r="I3" s="30"/>
      <c r="J3" s="17" t="s">
        <v>6</v>
      </c>
      <c r="K3" s="17" t="s">
        <v>7</v>
      </c>
      <c r="L3" s="27" t="s">
        <v>8</v>
      </c>
      <c r="M3" s="26" t="s">
        <v>71</v>
      </c>
      <c r="N3" s="26"/>
      <c r="O3" s="26"/>
    </row>
    <row r="4" spans="1:17" s="3" customFormat="1" ht="56.25" customHeight="1" x14ac:dyDescent="0.2">
      <c r="A4" s="29"/>
      <c r="B4" s="29"/>
      <c r="C4" s="29"/>
      <c r="D4" s="29"/>
      <c r="E4" s="18" t="s">
        <v>9</v>
      </c>
      <c r="F4" s="18" t="s">
        <v>10</v>
      </c>
      <c r="G4" s="18" t="s">
        <v>11</v>
      </c>
      <c r="H4" s="18" t="s">
        <v>10</v>
      </c>
      <c r="I4" s="18" t="s">
        <v>12</v>
      </c>
      <c r="J4" s="18" t="s">
        <v>12</v>
      </c>
      <c r="K4" s="18" t="s">
        <v>12</v>
      </c>
      <c r="L4" s="28"/>
      <c r="M4" s="18" t="s">
        <v>68</v>
      </c>
      <c r="N4" s="18" t="s">
        <v>69</v>
      </c>
      <c r="O4" s="21" t="s">
        <v>66</v>
      </c>
    </row>
    <row r="5" spans="1:17" s="4" customFormat="1" x14ac:dyDescent="0.25">
      <c r="A5" s="5" t="s">
        <v>13</v>
      </c>
      <c r="B5" s="16" t="s">
        <v>14</v>
      </c>
      <c r="C5" s="6" t="s">
        <v>15</v>
      </c>
      <c r="D5" s="7"/>
      <c r="E5" s="8">
        <v>9008</v>
      </c>
      <c r="F5" s="8">
        <v>4207</v>
      </c>
      <c r="G5" s="8">
        <v>3339</v>
      </c>
      <c r="H5" s="8">
        <v>4207</v>
      </c>
      <c r="I5" s="8">
        <v>3441</v>
      </c>
      <c r="J5" s="8">
        <v>10000</v>
      </c>
      <c r="K5" s="8">
        <v>17304</v>
      </c>
      <c r="L5" s="9">
        <v>51506</v>
      </c>
      <c r="M5" s="19">
        <f>E5*20%</f>
        <v>1801.6000000000001</v>
      </c>
      <c r="N5" s="19">
        <f>G5*20%</f>
        <v>667.80000000000007</v>
      </c>
      <c r="O5" s="20">
        <f>M5+N5</f>
        <v>2469.4</v>
      </c>
    </row>
    <row r="6" spans="1:17" s="4" customFormat="1" x14ac:dyDescent="0.25">
      <c r="A6" s="5" t="s">
        <v>16</v>
      </c>
      <c r="B6" s="16" t="s">
        <v>17</v>
      </c>
      <c r="C6" s="6" t="s">
        <v>15</v>
      </c>
      <c r="D6" s="7"/>
      <c r="E6" s="8">
        <v>12270</v>
      </c>
      <c r="F6" s="8">
        <v>5730</v>
      </c>
      <c r="G6" s="8">
        <v>4548</v>
      </c>
      <c r="H6" s="8">
        <v>5730</v>
      </c>
      <c r="I6" s="8">
        <v>4687</v>
      </c>
      <c r="J6" s="8">
        <v>10000</v>
      </c>
      <c r="K6" s="8">
        <v>23571</v>
      </c>
      <c r="L6" s="9">
        <v>66536</v>
      </c>
      <c r="M6" s="19">
        <f t="shared" ref="M6:M29" si="0">E6*20%</f>
        <v>2454</v>
      </c>
      <c r="N6" s="19">
        <f t="shared" ref="N6:N29" si="1">G6*20%</f>
        <v>909.6</v>
      </c>
      <c r="O6" s="20">
        <f t="shared" ref="O6:O29" si="2">M6+N6</f>
        <v>3363.6</v>
      </c>
    </row>
    <row r="7" spans="1:17" s="4" customFormat="1" x14ac:dyDescent="0.25">
      <c r="A7" s="5" t="s">
        <v>18</v>
      </c>
      <c r="B7" s="16" t="s">
        <v>19</v>
      </c>
      <c r="C7" s="6" t="s">
        <v>15</v>
      </c>
      <c r="D7" s="7"/>
      <c r="E7" s="8">
        <v>5664</v>
      </c>
      <c r="F7" s="8">
        <v>2645</v>
      </c>
      <c r="G7" s="8">
        <v>2099</v>
      </c>
      <c r="H7" s="8">
        <v>2645</v>
      </c>
      <c r="I7" s="8">
        <v>2164</v>
      </c>
      <c r="J7" s="8">
        <v>10000</v>
      </c>
      <c r="K7" s="8">
        <v>10880</v>
      </c>
      <c r="L7" s="9">
        <v>36097</v>
      </c>
      <c r="M7" s="19">
        <f t="shared" si="0"/>
        <v>1132.8</v>
      </c>
      <c r="N7" s="19">
        <f t="shared" si="1"/>
        <v>419.8</v>
      </c>
      <c r="O7" s="20">
        <f t="shared" si="2"/>
        <v>1552.6</v>
      </c>
      <c r="Q7" s="4" t="s">
        <v>67</v>
      </c>
    </row>
    <row r="8" spans="1:17" s="4" customFormat="1" x14ac:dyDescent="0.25">
      <c r="A8" s="5" t="s">
        <v>20</v>
      </c>
      <c r="B8" s="16" t="s">
        <v>21</v>
      </c>
      <c r="C8" s="6" t="s">
        <v>15</v>
      </c>
      <c r="D8" s="7"/>
      <c r="E8" s="8">
        <v>7220</v>
      </c>
      <c r="F8" s="8">
        <v>3372</v>
      </c>
      <c r="G8" s="8">
        <v>2676</v>
      </c>
      <c r="H8" s="8">
        <v>3372</v>
      </c>
      <c r="I8" s="8">
        <v>2758</v>
      </c>
      <c r="J8" s="8">
        <v>10000</v>
      </c>
      <c r="K8" s="8">
        <v>13870</v>
      </c>
      <c r="L8" s="9">
        <v>43268</v>
      </c>
      <c r="M8" s="19">
        <f t="shared" si="0"/>
        <v>1444</v>
      </c>
      <c r="N8" s="19">
        <f t="shared" si="1"/>
        <v>535.20000000000005</v>
      </c>
      <c r="O8" s="20">
        <f t="shared" si="2"/>
        <v>1979.2</v>
      </c>
    </row>
    <row r="9" spans="1:17" s="4" customFormat="1" x14ac:dyDescent="0.25">
      <c r="A9" s="5" t="s">
        <v>22</v>
      </c>
      <c r="B9" s="16" t="s">
        <v>23</v>
      </c>
      <c r="C9" s="6" t="s">
        <v>15</v>
      </c>
      <c r="D9" s="7"/>
      <c r="E9" s="8">
        <v>8159</v>
      </c>
      <c r="F9" s="8">
        <v>3810</v>
      </c>
      <c r="G9" s="8">
        <v>3024</v>
      </c>
      <c r="H9" s="8">
        <v>3810</v>
      </c>
      <c r="I9" s="8">
        <v>3117</v>
      </c>
      <c r="J9" s="8">
        <v>10000</v>
      </c>
      <c r="K9" s="8">
        <v>15673</v>
      </c>
      <c r="L9" s="9">
        <v>47593</v>
      </c>
      <c r="M9" s="19">
        <f t="shared" si="0"/>
        <v>1631.8000000000002</v>
      </c>
      <c r="N9" s="19">
        <f t="shared" si="1"/>
        <v>604.80000000000007</v>
      </c>
      <c r="O9" s="20">
        <f t="shared" si="2"/>
        <v>2236.6000000000004</v>
      </c>
    </row>
    <row r="10" spans="1:17" s="4" customFormat="1" x14ac:dyDescent="0.25">
      <c r="A10" s="5" t="s">
        <v>24</v>
      </c>
      <c r="B10" s="16" t="s">
        <v>25</v>
      </c>
      <c r="C10" s="6" t="s">
        <v>15</v>
      </c>
      <c r="D10" s="7"/>
      <c r="E10" s="8">
        <v>5278</v>
      </c>
      <c r="F10" s="8">
        <v>2465</v>
      </c>
      <c r="G10" s="8">
        <v>1956</v>
      </c>
      <c r="H10" s="8">
        <v>2465</v>
      </c>
      <c r="I10" s="8">
        <v>2016</v>
      </c>
      <c r="J10" s="8">
        <v>10000</v>
      </c>
      <c r="K10" s="8">
        <v>10139</v>
      </c>
      <c r="L10" s="9">
        <v>34319</v>
      </c>
      <c r="M10" s="19">
        <f t="shared" si="0"/>
        <v>1055.6000000000001</v>
      </c>
      <c r="N10" s="19">
        <f t="shared" si="1"/>
        <v>391.20000000000005</v>
      </c>
      <c r="O10" s="20">
        <f t="shared" si="2"/>
        <v>1446.8000000000002</v>
      </c>
    </row>
    <row r="11" spans="1:17" s="4" customFormat="1" x14ac:dyDescent="0.25">
      <c r="A11" s="5" t="s">
        <v>26</v>
      </c>
      <c r="B11" s="16" t="s">
        <v>27</v>
      </c>
      <c r="C11" s="6" t="s">
        <v>28</v>
      </c>
      <c r="D11" s="7"/>
      <c r="E11" s="8">
        <v>9850</v>
      </c>
      <c r="F11" s="8">
        <v>4600</v>
      </c>
      <c r="G11" s="8">
        <v>3651</v>
      </c>
      <c r="H11" s="8">
        <v>4600</v>
      </c>
      <c r="I11" s="8">
        <v>3763</v>
      </c>
      <c r="J11" s="8">
        <v>10000</v>
      </c>
      <c r="K11" s="8">
        <v>18923</v>
      </c>
      <c r="L11" s="9">
        <v>55387</v>
      </c>
      <c r="M11" s="19">
        <f t="shared" si="0"/>
        <v>1970</v>
      </c>
      <c r="N11" s="19">
        <f t="shared" si="1"/>
        <v>730.2</v>
      </c>
      <c r="O11" s="20">
        <f t="shared" si="2"/>
        <v>2700.2</v>
      </c>
    </row>
    <row r="12" spans="1:17" s="4" customFormat="1" x14ac:dyDescent="0.25">
      <c r="A12" s="5" t="s">
        <v>29</v>
      </c>
      <c r="B12" s="16" t="s">
        <v>30</v>
      </c>
      <c r="C12" s="6" t="s">
        <v>28</v>
      </c>
      <c r="D12" s="7"/>
      <c r="E12" s="8">
        <v>6742</v>
      </c>
      <c r="F12" s="8">
        <v>3149</v>
      </c>
      <c r="G12" s="8">
        <v>2499</v>
      </c>
      <c r="H12" s="8">
        <v>3149</v>
      </c>
      <c r="I12" s="8">
        <v>2576</v>
      </c>
      <c r="J12" s="8">
        <v>10000</v>
      </c>
      <c r="K12" s="8">
        <v>12953</v>
      </c>
      <c r="L12" s="9">
        <v>41068</v>
      </c>
      <c r="M12" s="19">
        <f t="shared" si="0"/>
        <v>1348.4</v>
      </c>
      <c r="N12" s="19">
        <f t="shared" si="1"/>
        <v>499.8</v>
      </c>
      <c r="O12" s="20">
        <f t="shared" si="2"/>
        <v>1848.2</v>
      </c>
    </row>
    <row r="13" spans="1:17" s="4" customFormat="1" x14ac:dyDescent="0.25">
      <c r="A13" s="5" t="s">
        <v>31</v>
      </c>
      <c r="B13" s="16" t="s">
        <v>32</v>
      </c>
      <c r="C13" s="6" t="s">
        <v>28</v>
      </c>
      <c r="D13" s="7"/>
      <c r="E13" s="8">
        <v>7078</v>
      </c>
      <c r="F13" s="8">
        <v>3305</v>
      </c>
      <c r="G13" s="8">
        <v>2624</v>
      </c>
      <c r="H13" s="8">
        <v>3305</v>
      </c>
      <c r="I13" s="8">
        <v>2704</v>
      </c>
      <c r="J13" s="8">
        <v>10000</v>
      </c>
      <c r="K13" s="8">
        <v>13597</v>
      </c>
      <c r="L13" s="9">
        <v>42613</v>
      </c>
      <c r="M13" s="19">
        <f t="shared" si="0"/>
        <v>1415.6000000000001</v>
      </c>
      <c r="N13" s="19">
        <f t="shared" si="1"/>
        <v>524.80000000000007</v>
      </c>
      <c r="O13" s="20">
        <f t="shared" si="2"/>
        <v>1940.4</v>
      </c>
    </row>
    <row r="14" spans="1:17" s="4" customFormat="1" x14ac:dyDescent="0.25">
      <c r="A14" s="5" t="s">
        <v>33</v>
      </c>
      <c r="B14" s="16" t="s">
        <v>34</v>
      </c>
      <c r="C14" s="6" t="s">
        <v>28</v>
      </c>
      <c r="D14" s="7"/>
      <c r="E14" s="8">
        <v>4930</v>
      </c>
      <c r="F14" s="8">
        <v>2302</v>
      </c>
      <c r="G14" s="8">
        <v>1827</v>
      </c>
      <c r="H14" s="8">
        <v>2302</v>
      </c>
      <c r="I14" s="8">
        <v>1883</v>
      </c>
      <c r="J14" s="8">
        <v>10000</v>
      </c>
      <c r="K14" s="8">
        <v>9470</v>
      </c>
      <c r="L14" s="9">
        <v>32714</v>
      </c>
      <c r="M14" s="19">
        <f t="shared" si="0"/>
        <v>986</v>
      </c>
      <c r="N14" s="19">
        <f t="shared" si="1"/>
        <v>365.40000000000003</v>
      </c>
      <c r="O14" s="20">
        <f t="shared" si="2"/>
        <v>1351.4</v>
      </c>
    </row>
    <row r="15" spans="1:17" s="4" customFormat="1" x14ac:dyDescent="0.25">
      <c r="A15" s="5" t="s">
        <v>35</v>
      </c>
      <c r="B15" s="16" t="s">
        <v>36</v>
      </c>
      <c r="C15" s="6" t="s">
        <v>28</v>
      </c>
      <c r="D15" s="7"/>
      <c r="E15" s="8">
        <v>7556</v>
      </c>
      <c r="F15" s="8">
        <v>3529</v>
      </c>
      <c r="G15" s="8">
        <v>2801</v>
      </c>
      <c r="H15" s="8">
        <v>3529</v>
      </c>
      <c r="I15" s="8">
        <v>2887</v>
      </c>
      <c r="J15" s="8">
        <v>10000</v>
      </c>
      <c r="K15" s="8">
        <v>14515</v>
      </c>
      <c r="L15" s="9">
        <v>44817</v>
      </c>
      <c r="M15" s="19">
        <f t="shared" si="0"/>
        <v>1511.2</v>
      </c>
      <c r="N15" s="19">
        <f t="shared" si="1"/>
        <v>560.20000000000005</v>
      </c>
      <c r="O15" s="20">
        <f t="shared" si="2"/>
        <v>2071.4</v>
      </c>
    </row>
    <row r="16" spans="1:17" s="4" customFormat="1" x14ac:dyDescent="0.25">
      <c r="A16" s="5" t="s">
        <v>37</v>
      </c>
      <c r="B16" s="16" t="s">
        <v>38</v>
      </c>
      <c r="C16" s="6" t="s">
        <v>28</v>
      </c>
      <c r="D16" s="7"/>
      <c r="E16" s="8">
        <v>7855</v>
      </c>
      <c r="F16" s="8">
        <v>3668</v>
      </c>
      <c r="G16" s="8">
        <v>2911</v>
      </c>
      <c r="H16" s="8">
        <v>3668</v>
      </c>
      <c r="I16" s="8">
        <v>3001</v>
      </c>
      <c r="J16" s="8">
        <v>10000</v>
      </c>
      <c r="K16" s="8">
        <v>15089</v>
      </c>
      <c r="L16" s="9">
        <v>46192</v>
      </c>
      <c r="M16" s="19">
        <f t="shared" si="0"/>
        <v>1571</v>
      </c>
      <c r="N16" s="19">
        <f t="shared" si="1"/>
        <v>582.20000000000005</v>
      </c>
      <c r="O16" s="20">
        <f t="shared" si="2"/>
        <v>2153.1999999999998</v>
      </c>
    </row>
    <row r="17" spans="1:15" s="4" customFormat="1" x14ac:dyDescent="0.25">
      <c r="A17" s="5" t="s">
        <v>39</v>
      </c>
      <c r="B17" s="16" t="s">
        <v>40</v>
      </c>
      <c r="C17" s="6" t="s">
        <v>28</v>
      </c>
      <c r="D17" s="7"/>
      <c r="E17" s="8">
        <v>4643</v>
      </c>
      <c r="F17" s="8">
        <v>2168</v>
      </c>
      <c r="G17" s="8">
        <v>1721</v>
      </c>
      <c r="H17" s="8">
        <v>2168</v>
      </c>
      <c r="I17" s="8">
        <v>1774</v>
      </c>
      <c r="J17" s="8">
        <v>10000</v>
      </c>
      <c r="K17" s="8">
        <v>8920</v>
      </c>
      <c r="L17" s="9">
        <v>31394</v>
      </c>
      <c r="M17" s="19">
        <f t="shared" si="0"/>
        <v>928.6</v>
      </c>
      <c r="N17" s="19">
        <f t="shared" si="1"/>
        <v>344.20000000000005</v>
      </c>
      <c r="O17" s="20">
        <f t="shared" si="2"/>
        <v>1272.8000000000002</v>
      </c>
    </row>
    <row r="18" spans="1:15" s="4" customFormat="1" x14ac:dyDescent="0.25">
      <c r="A18" s="5" t="s">
        <v>41</v>
      </c>
      <c r="B18" s="16" t="s">
        <v>42</v>
      </c>
      <c r="C18" s="6" t="s">
        <v>28</v>
      </c>
      <c r="D18" s="7"/>
      <c r="E18" s="8">
        <v>5068</v>
      </c>
      <c r="F18" s="8">
        <v>2367</v>
      </c>
      <c r="G18" s="8">
        <v>1878</v>
      </c>
      <c r="H18" s="8">
        <v>2367</v>
      </c>
      <c r="I18" s="8">
        <v>1936</v>
      </c>
      <c r="J18" s="8">
        <v>10000</v>
      </c>
      <c r="K18" s="8">
        <v>9735</v>
      </c>
      <c r="L18" s="9">
        <v>33351</v>
      </c>
      <c r="M18" s="19">
        <f t="shared" si="0"/>
        <v>1013.6</v>
      </c>
      <c r="N18" s="19">
        <f t="shared" si="1"/>
        <v>375.6</v>
      </c>
      <c r="O18" s="20">
        <f t="shared" si="2"/>
        <v>1389.2</v>
      </c>
    </row>
    <row r="19" spans="1:15" s="4" customFormat="1" x14ac:dyDescent="0.25">
      <c r="A19" s="5" t="s">
        <v>43</v>
      </c>
      <c r="B19" s="16" t="s">
        <v>44</v>
      </c>
      <c r="C19" s="6" t="s">
        <v>45</v>
      </c>
      <c r="D19" s="7"/>
      <c r="E19" s="8">
        <v>13954</v>
      </c>
      <c r="F19" s="8">
        <v>6516</v>
      </c>
      <c r="G19" s="8">
        <v>5172</v>
      </c>
      <c r="H19" s="8">
        <v>6516</v>
      </c>
      <c r="I19" s="8">
        <v>5331</v>
      </c>
      <c r="J19" s="8">
        <v>10000</v>
      </c>
      <c r="K19" s="8">
        <v>26806</v>
      </c>
      <c r="L19" s="9">
        <v>74295</v>
      </c>
      <c r="M19" s="19">
        <f t="shared" si="0"/>
        <v>2790.8</v>
      </c>
      <c r="N19" s="19">
        <f t="shared" si="1"/>
        <v>1034.4000000000001</v>
      </c>
      <c r="O19" s="20">
        <f t="shared" si="2"/>
        <v>3825.2000000000003</v>
      </c>
    </row>
    <row r="20" spans="1:15" s="4" customFormat="1" x14ac:dyDescent="0.25">
      <c r="A20" s="5" t="s">
        <v>46</v>
      </c>
      <c r="B20" s="16" t="s">
        <v>47</v>
      </c>
      <c r="C20" s="6" t="s">
        <v>45</v>
      </c>
      <c r="D20" s="7"/>
      <c r="E20" s="8">
        <v>8507</v>
      </c>
      <c r="F20" s="8">
        <v>3973</v>
      </c>
      <c r="G20" s="8">
        <v>3153</v>
      </c>
      <c r="H20" s="8">
        <v>3973</v>
      </c>
      <c r="I20" s="8">
        <v>3250</v>
      </c>
      <c r="J20" s="8">
        <v>10000</v>
      </c>
      <c r="K20" s="8">
        <v>16343</v>
      </c>
      <c r="L20" s="9">
        <v>49199</v>
      </c>
      <c r="M20" s="19">
        <f t="shared" si="0"/>
        <v>1701.4</v>
      </c>
      <c r="N20" s="19">
        <f t="shared" si="1"/>
        <v>630.6</v>
      </c>
      <c r="O20" s="20">
        <f t="shared" si="2"/>
        <v>2332</v>
      </c>
    </row>
    <row r="21" spans="1:15" s="4" customFormat="1" x14ac:dyDescent="0.25">
      <c r="A21" s="5" t="s">
        <v>48</v>
      </c>
      <c r="B21" s="16" t="s">
        <v>49</v>
      </c>
      <c r="C21" s="6" t="s">
        <v>45</v>
      </c>
      <c r="D21" s="7"/>
      <c r="E21" s="8">
        <v>6240</v>
      </c>
      <c r="F21" s="8">
        <v>2914</v>
      </c>
      <c r="G21" s="8">
        <v>2313</v>
      </c>
      <c r="H21" s="8">
        <v>2914</v>
      </c>
      <c r="I21" s="8">
        <v>2384</v>
      </c>
      <c r="J21" s="8">
        <v>10000</v>
      </c>
      <c r="K21" s="8">
        <v>11988</v>
      </c>
      <c r="L21" s="9">
        <v>38753</v>
      </c>
      <c r="M21" s="19">
        <f t="shared" si="0"/>
        <v>1248</v>
      </c>
      <c r="N21" s="19">
        <f t="shared" si="1"/>
        <v>462.6</v>
      </c>
      <c r="O21" s="20">
        <f t="shared" si="2"/>
        <v>1710.6</v>
      </c>
    </row>
    <row r="22" spans="1:15" s="4" customFormat="1" x14ac:dyDescent="0.25">
      <c r="A22" s="5" t="s">
        <v>50</v>
      </c>
      <c r="B22" s="16" t="s">
        <v>51</v>
      </c>
      <c r="C22" s="6" t="s">
        <v>45</v>
      </c>
      <c r="D22" s="7"/>
      <c r="E22" s="8">
        <v>6862</v>
      </c>
      <c r="F22" s="8">
        <v>3204</v>
      </c>
      <c r="G22" s="8">
        <v>2543</v>
      </c>
      <c r="H22" s="8">
        <v>3204</v>
      </c>
      <c r="I22" s="8">
        <v>2621</v>
      </c>
      <c r="J22" s="8">
        <v>10000</v>
      </c>
      <c r="K22" s="8">
        <v>13182</v>
      </c>
      <c r="L22" s="9">
        <v>41616</v>
      </c>
      <c r="M22" s="19">
        <f t="shared" si="0"/>
        <v>1372.4</v>
      </c>
      <c r="N22" s="19">
        <f t="shared" si="1"/>
        <v>508.6</v>
      </c>
      <c r="O22" s="20">
        <f t="shared" si="2"/>
        <v>1881</v>
      </c>
    </row>
    <row r="23" spans="1:15" s="4" customFormat="1" x14ac:dyDescent="0.25">
      <c r="A23" s="5" t="s">
        <v>52</v>
      </c>
      <c r="B23" s="16" t="s">
        <v>53</v>
      </c>
      <c r="C23" s="6" t="s">
        <v>45</v>
      </c>
      <c r="D23" s="7"/>
      <c r="E23" s="8">
        <v>5058</v>
      </c>
      <c r="F23" s="8">
        <v>2362</v>
      </c>
      <c r="G23" s="8">
        <v>1875</v>
      </c>
      <c r="H23" s="8">
        <v>2362</v>
      </c>
      <c r="I23" s="8">
        <v>1933</v>
      </c>
      <c r="J23" s="8">
        <v>10000</v>
      </c>
      <c r="K23" s="8">
        <v>9718</v>
      </c>
      <c r="L23" s="9">
        <v>33308</v>
      </c>
      <c r="M23" s="19">
        <f t="shared" si="0"/>
        <v>1011.6</v>
      </c>
      <c r="N23" s="19">
        <f t="shared" si="1"/>
        <v>375</v>
      </c>
      <c r="O23" s="20">
        <f t="shared" si="2"/>
        <v>1386.6</v>
      </c>
    </row>
    <row r="24" spans="1:15" s="4" customFormat="1" x14ac:dyDescent="0.25">
      <c r="A24" s="5" t="s">
        <v>54</v>
      </c>
      <c r="B24" s="16" t="s">
        <v>55</v>
      </c>
      <c r="C24" s="6" t="s">
        <v>56</v>
      </c>
      <c r="D24" s="7"/>
      <c r="E24" s="8">
        <v>7079</v>
      </c>
      <c r="F24" s="8">
        <v>3306</v>
      </c>
      <c r="G24" s="8">
        <v>2624</v>
      </c>
      <c r="H24" s="8">
        <v>3306</v>
      </c>
      <c r="I24" s="8">
        <v>2704</v>
      </c>
      <c r="J24" s="8">
        <v>10000</v>
      </c>
      <c r="K24" s="8">
        <v>13599</v>
      </c>
      <c r="L24" s="9">
        <v>42618</v>
      </c>
      <c r="M24" s="19">
        <f t="shared" si="0"/>
        <v>1415.8000000000002</v>
      </c>
      <c r="N24" s="19">
        <f t="shared" si="1"/>
        <v>524.80000000000007</v>
      </c>
      <c r="O24" s="20">
        <f t="shared" si="2"/>
        <v>1940.6000000000004</v>
      </c>
    </row>
    <row r="25" spans="1:15" s="4" customFormat="1" x14ac:dyDescent="0.25">
      <c r="A25" s="5" t="s">
        <v>57</v>
      </c>
      <c r="B25" s="16" t="s">
        <v>58</v>
      </c>
      <c r="C25" s="6" t="s">
        <v>56</v>
      </c>
      <c r="D25" s="7"/>
      <c r="E25" s="8">
        <v>10675</v>
      </c>
      <c r="F25" s="8">
        <v>4985</v>
      </c>
      <c r="G25" s="8">
        <v>3957</v>
      </c>
      <c r="H25" s="8">
        <v>4985</v>
      </c>
      <c r="I25" s="8">
        <v>4078</v>
      </c>
      <c r="J25" s="8">
        <v>10000</v>
      </c>
      <c r="K25" s="8">
        <v>20508</v>
      </c>
      <c r="L25" s="9">
        <v>59188</v>
      </c>
      <c r="M25" s="19">
        <f t="shared" si="0"/>
        <v>2135</v>
      </c>
      <c r="N25" s="19">
        <f t="shared" si="1"/>
        <v>791.40000000000009</v>
      </c>
      <c r="O25" s="20">
        <f t="shared" si="2"/>
        <v>2926.4</v>
      </c>
    </row>
    <row r="26" spans="1:15" s="4" customFormat="1" x14ac:dyDescent="0.25">
      <c r="A26" s="5" t="s">
        <v>59</v>
      </c>
      <c r="B26" s="16" t="s">
        <v>60</v>
      </c>
      <c r="C26" s="6" t="s">
        <v>56</v>
      </c>
      <c r="D26" s="7"/>
      <c r="E26" s="8">
        <v>9326</v>
      </c>
      <c r="F26" s="8">
        <v>4356</v>
      </c>
      <c r="G26" s="8">
        <v>3457</v>
      </c>
      <c r="H26" s="8">
        <v>4356</v>
      </c>
      <c r="I26" s="8">
        <v>3563</v>
      </c>
      <c r="J26" s="8">
        <v>10000</v>
      </c>
      <c r="K26" s="8">
        <v>17918</v>
      </c>
      <c r="L26" s="9">
        <v>52976</v>
      </c>
      <c r="M26" s="19">
        <f t="shared" si="0"/>
        <v>1865.2</v>
      </c>
      <c r="N26" s="19">
        <f t="shared" si="1"/>
        <v>691.40000000000009</v>
      </c>
      <c r="O26" s="20">
        <f t="shared" si="2"/>
        <v>2556.6000000000004</v>
      </c>
    </row>
    <row r="27" spans="1:15" s="4" customFormat="1" x14ac:dyDescent="0.25">
      <c r="A27" s="5" t="s">
        <v>61</v>
      </c>
      <c r="B27" s="16" t="s">
        <v>62</v>
      </c>
      <c r="C27" s="6" t="s">
        <v>56</v>
      </c>
      <c r="D27" s="7"/>
      <c r="E27" s="8">
        <v>8524</v>
      </c>
      <c r="F27" s="8">
        <v>3981</v>
      </c>
      <c r="G27" s="8">
        <v>3161</v>
      </c>
      <c r="H27" s="8">
        <v>3981</v>
      </c>
      <c r="I27" s="8">
        <v>3257</v>
      </c>
      <c r="J27" s="8">
        <v>10000</v>
      </c>
      <c r="K27" s="8">
        <v>16378</v>
      </c>
      <c r="L27" s="9">
        <v>49282</v>
      </c>
      <c r="M27" s="19">
        <f t="shared" si="0"/>
        <v>1704.8000000000002</v>
      </c>
      <c r="N27" s="19">
        <f t="shared" si="1"/>
        <v>632.20000000000005</v>
      </c>
      <c r="O27" s="20">
        <f t="shared" si="2"/>
        <v>2337</v>
      </c>
    </row>
    <row r="28" spans="1:15" s="4" customFormat="1" x14ac:dyDescent="0.25">
      <c r="A28" s="5" t="s">
        <v>63</v>
      </c>
      <c r="B28" s="16" t="s">
        <v>64</v>
      </c>
      <c r="C28" s="6" t="s">
        <v>56</v>
      </c>
      <c r="D28" s="7"/>
      <c r="E28" s="8">
        <v>6204</v>
      </c>
      <c r="F28" s="8">
        <v>2898.92</v>
      </c>
      <c r="G28" s="8">
        <v>2301.7800000000002</v>
      </c>
      <c r="H28" s="8">
        <v>2898.92</v>
      </c>
      <c r="I28" s="8">
        <v>2372</v>
      </c>
      <c r="J28" s="8">
        <v>10000</v>
      </c>
      <c r="K28" s="8">
        <v>11921</v>
      </c>
      <c r="L28" s="9">
        <v>38596.620000000003</v>
      </c>
      <c r="M28" s="19">
        <f t="shared" si="0"/>
        <v>1240.8000000000002</v>
      </c>
      <c r="N28" s="19">
        <f t="shared" si="1"/>
        <v>460.35600000000005</v>
      </c>
      <c r="O28" s="20">
        <f t="shared" si="2"/>
        <v>1701.1560000000002</v>
      </c>
    </row>
    <row r="29" spans="1:15" s="4" customFormat="1" x14ac:dyDescent="0.25">
      <c r="A29" s="7"/>
      <c r="B29" s="10" t="s">
        <v>8</v>
      </c>
      <c r="C29" s="7"/>
      <c r="D29" s="7"/>
      <c r="E29" s="9">
        <v>183750</v>
      </c>
      <c r="F29" s="9">
        <v>85812.92</v>
      </c>
      <c r="G29" s="9">
        <v>68110.78</v>
      </c>
      <c r="H29" s="9">
        <v>85812.92</v>
      </c>
      <c r="I29" s="9">
        <v>70200</v>
      </c>
      <c r="J29" s="9">
        <v>240000</v>
      </c>
      <c r="K29" s="9">
        <v>353000</v>
      </c>
      <c r="L29" s="11">
        <v>1086686.6200000001</v>
      </c>
      <c r="M29" s="19">
        <f t="shared" si="0"/>
        <v>36750</v>
      </c>
      <c r="N29" s="19">
        <f t="shared" si="1"/>
        <v>13622.156000000001</v>
      </c>
      <c r="O29" s="20">
        <f t="shared" si="2"/>
        <v>50372.156000000003</v>
      </c>
    </row>
    <row r="30" spans="1:15" x14ac:dyDescent="0.2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</row>
    <row r="31" spans="1:15" x14ac:dyDescent="0.2">
      <c r="A31" s="12"/>
      <c r="B31" s="12"/>
      <c r="C31" s="12"/>
      <c r="D31" s="12"/>
      <c r="E31" s="12"/>
      <c r="F31" s="13">
        <v>269562.92</v>
      </c>
      <c r="G31" s="14"/>
      <c r="H31" s="14"/>
      <c r="I31" s="13">
        <v>224123.7</v>
      </c>
      <c r="J31" s="13">
        <v>240000</v>
      </c>
      <c r="K31" s="13">
        <v>353000</v>
      </c>
      <c r="L31" s="13">
        <v>1086686.6200000001</v>
      </c>
      <c r="M31" s="12"/>
      <c r="N31" s="12"/>
    </row>
    <row r="32" spans="1:15" x14ac:dyDescent="0.2">
      <c r="A32" s="12"/>
      <c r="B32" s="12"/>
      <c r="C32" s="12"/>
      <c r="D32" s="12"/>
      <c r="E32" s="12"/>
      <c r="F32" s="15" t="s">
        <v>4</v>
      </c>
      <c r="G32" s="15"/>
      <c r="H32" s="15"/>
      <c r="I32" s="15" t="s">
        <v>5</v>
      </c>
      <c r="J32" s="15" t="s">
        <v>6</v>
      </c>
      <c r="K32" s="15" t="s">
        <v>7</v>
      </c>
      <c r="L32" s="15" t="s">
        <v>65</v>
      </c>
      <c r="M32" s="12"/>
      <c r="N32" s="12"/>
    </row>
  </sheetData>
  <mergeCells count="10">
    <mergeCell ref="A1:O1"/>
    <mergeCell ref="L2:O2"/>
    <mergeCell ref="M3:O3"/>
    <mergeCell ref="L3:L4"/>
    <mergeCell ref="A3:A4"/>
    <mergeCell ref="B3:B4"/>
    <mergeCell ref="C3:C4"/>
    <mergeCell ref="D3:D4"/>
    <mergeCell ref="E3:F3"/>
    <mergeCell ref="G3:I3"/>
  </mergeCells>
  <pageMargins left="0.23622047244094491" right="0.23622047244094491" top="0.74803149606299213" bottom="0.74803149606299213" header="0.31496062992125984" footer="0.31496062992125984"/>
  <pageSetup paperSize="9" scale="90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Riepilogo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 Piscicelli</dc:creator>
  <cp:lastModifiedBy>Marilena Angelozzi</cp:lastModifiedBy>
  <cp:lastPrinted>2018-12-06T15:39:42Z</cp:lastPrinted>
  <dcterms:created xsi:type="dcterms:W3CDTF">2018-12-06T12:47:38Z</dcterms:created>
  <dcterms:modified xsi:type="dcterms:W3CDTF">2018-12-10T07:35:17Z</dcterms:modified>
</cp:coreProperties>
</file>